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nice-my.sharepoint.com/personal/feriel_sarrazin_var_cci_fr/Documents/Bureau/09 mai 2025/Communication/DCE 23-05-2025 Signalitique/"/>
    </mc:Choice>
  </mc:AlternateContent>
  <xr:revisionPtr revIDLastSave="1" documentId="8_{F12E4FD6-677E-4BE7-BBB1-93BC573A2724}" xr6:coauthVersionLast="47" xr6:coauthVersionMax="47" xr10:uidLastSave="{63AA1D48-85AC-4960-B3DB-F2BFFAB4F28F}"/>
  <bookViews>
    <workbookView xWindow="28680" yWindow="-120" windowWidth="29040" windowHeight="15840" xr2:uid="{5EADCD17-CCF2-4E0D-B502-FE76B326A126}"/>
  </bookViews>
  <sheets>
    <sheet name="Lot 2" sheetId="3" r:id="rId1"/>
  </sheets>
  <definedNames>
    <definedName name="_xlnm.Print_Area" localSheetId="0">'Lot 2'!$A$1:$J$124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0" i="3" l="1"/>
  <c r="H118" i="3"/>
  <c r="H107" i="3"/>
  <c r="H102" i="3"/>
  <c r="H87" i="3"/>
  <c r="I80" i="3"/>
  <c r="I81" i="3"/>
  <c r="I106" i="3"/>
  <c r="I117" i="3"/>
  <c r="I116" i="3"/>
  <c r="I115" i="3"/>
  <c r="I114" i="3"/>
  <c r="I113" i="3"/>
  <c r="I112" i="3"/>
  <c r="I111" i="3"/>
  <c r="I86" i="3"/>
  <c r="I85" i="3"/>
  <c r="I84" i="3"/>
  <c r="I83" i="3"/>
  <c r="I82" i="3"/>
  <c r="I79" i="3"/>
  <c r="I78" i="3"/>
  <c r="I77" i="3"/>
  <c r="I76" i="3"/>
  <c r="I75" i="3"/>
  <c r="I73" i="3"/>
  <c r="I72" i="3"/>
  <c r="I71" i="3"/>
  <c r="I70" i="3"/>
  <c r="I68" i="3"/>
  <c r="I64" i="3"/>
  <c r="I62" i="3"/>
  <c r="I61" i="3"/>
  <c r="I59" i="3"/>
  <c r="I58" i="3"/>
  <c r="I53" i="3"/>
  <c r="I51" i="3"/>
  <c r="I47" i="3"/>
  <c r="I45" i="3"/>
  <c r="I44" i="3"/>
  <c r="I42" i="3"/>
  <c r="I41" i="3"/>
  <c r="I38" i="3"/>
  <c r="I37" i="3"/>
  <c r="I36" i="3"/>
  <c r="I35" i="3"/>
  <c r="I32" i="3"/>
  <c r="I31" i="3"/>
  <c r="I28" i="3"/>
  <c r="I27" i="3"/>
  <c r="I26" i="3"/>
  <c r="I25" i="3"/>
  <c r="I24" i="3"/>
  <c r="I23" i="3"/>
  <c r="I20" i="3"/>
  <c r="I19" i="3"/>
  <c r="I17" i="3"/>
  <c r="I16" i="3"/>
</calcChain>
</file>

<file path=xl/sharedStrings.xml><?xml version="1.0" encoding="utf-8"?>
<sst xmlns="http://schemas.openxmlformats.org/spreadsheetml/2006/main" count="407" uniqueCount="158">
  <si>
    <t>80x30cm</t>
  </si>
  <si>
    <t>80x120</t>
  </si>
  <si>
    <t>80x250</t>
  </si>
  <si>
    <t>150x280cm</t>
  </si>
  <si>
    <t>FOND DE SCENE</t>
  </si>
  <si>
    <t>740x2270</t>
  </si>
  <si>
    <t>200x200</t>
  </si>
  <si>
    <t>230cm</t>
  </si>
  <si>
    <t>quadri recto</t>
  </si>
  <si>
    <t>330cm</t>
  </si>
  <si>
    <t>350cm</t>
  </si>
  <si>
    <t>450cm</t>
  </si>
  <si>
    <t>1 complet</t>
  </si>
  <si>
    <t>contre collage sur mousse stratifiée 10 mm</t>
  </si>
  <si>
    <t>1 point d'accroche au verso</t>
  </si>
  <si>
    <t>Travaux requis</t>
  </si>
  <si>
    <t>Impression</t>
  </si>
  <si>
    <t>Façonnage</t>
  </si>
  <si>
    <t>Format</t>
  </si>
  <si>
    <t>1 point d'accroche au verso, forme spécifique</t>
  </si>
  <si>
    <t>130x40cm</t>
  </si>
  <si>
    <t>1 lé</t>
  </si>
  <si>
    <t xml:space="preserve">quadri recto </t>
  </si>
  <si>
    <t>finition ourlet et œillet métal</t>
  </si>
  <si>
    <t>bâche M1</t>
  </si>
  <si>
    <t>barre de suspension aluminium haut et bas</t>
  </si>
  <si>
    <t>avec barre de suspension aluminium haut et bas</t>
  </si>
  <si>
    <t>KAKEMONO SUSPENDU</t>
  </si>
  <si>
    <t>ROLL-UP</t>
  </si>
  <si>
    <t>quadri recto/verso</t>
  </si>
  <si>
    <t>BEACH FLAG</t>
  </si>
  <si>
    <t>Voile tissu maille drapeau en polyester lavable et repassable</t>
  </si>
  <si>
    <t>toile - Matériau léger et résistant</t>
  </si>
  <si>
    <t>système auto-enrouleur et housse de transport</t>
  </si>
  <si>
    <t xml:space="preserve">finition ourlet et œillet métal </t>
  </si>
  <si>
    <t>bâche PVC 450 g - - matériau étanche et résistant aux UV</t>
  </si>
  <si>
    <t>bâche PVC 600 g - matériau étanche et résistant aux UV</t>
  </si>
  <si>
    <t>bâche microperforée - matériau résistant à l'eau et aux UV</t>
  </si>
  <si>
    <t>intissée - matériau léger, résistant à l'eau et indéchirable</t>
  </si>
  <si>
    <t>panneau akilux 10 mm</t>
  </si>
  <si>
    <t>akylux 10 mm</t>
  </si>
  <si>
    <t>PVC 3 mm</t>
  </si>
  <si>
    <t>PVC 6 mm</t>
  </si>
  <si>
    <t>Dibond 3 mm</t>
  </si>
  <si>
    <t>carton adhésif</t>
  </si>
  <si>
    <t>panneau PVC 6 mm</t>
  </si>
  <si>
    <t>PANNEAU DIRECTIONNEL FORME FLECHE</t>
  </si>
  <si>
    <t>impression textile en sublimation</t>
  </si>
  <si>
    <t>toile de fond M1 lisse sur panneau rigide</t>
  </si>
  <si>
    <t>quadri en vitrophanie</t>
  </si>
  <si>
    <t>vinyle adhésif blanc opaque brillant 80 g</t>
  </si>
  <si>
    <t>découpe de lettres et motifs</t>
  </si>
  <si>
    <t>avec refente dorsale</t>
  </si>
  <si>
    <t>vinyle adhésif blanc opaque brillant 80g (haute résistance pour marquage en extérieur)</t>
  </si>
  <si>
    <t>Marquage en intérieur</t>
  </si>
  <si>
    <t>Matériau (classés non feu)</t>
  </si>
  <si>
    <t>LIVRAISON HORS DEPARTEMENT DU VAR</t>
  </si>
  <si>
    <t xml:space="preserve">Hors région PACA, prix du km </t>
  </si>
  <si>
    <t>POSE SUR SITES</t>
  </si>
  <si>
    <t>Tarif horaire pose, dépose et installation</t>
  </si>
  <si>
    <t>tarif demi-journée</t>
  </si>
  <si>
    <t>tarif journée</t>
  </si>
  <si>
    <t>Mât téléscopique, embase croisillons métalliques 16kg</t>
  </si>
  <si>
    <t>panneau PVC 3 mm</t>
  </si>
  <si>
    <t>panneau PVC 8 mm</t>
  </si>
  <si>
    <t>STAND PARAPLUIE</t>
  </si>
  <si>
    <t>3X3</t>
  </si>
  <si>
    <t>Tissu polyester léger et extensible</t>
  </si>
  <si>
    <t>Cousu avec fixation adaptée</t>
  </si>
  <si>
    <t>toile ou textile pavillon - maille polyester - matériau infroissable et résistant</t>
  </si>
  <si>
    <t>cadre de tension - pieds et kit de fixation</t>
  </si>
  <si>
    <t xml:space="preserve">VISUEL POUR POSE SUR VITRE (pose à l'extérieur, visuel invisible de l'intérieur) </t>
  </si>
  <si>
    <t>auto-collant microperforée type "one way"</t>
  </si>
  <si>
    <t>PANNEAU - format standard</t>
  </si>
  <si>
    <t>BANDEROLE - format standard</t>
  </si>
  <si>
    <t>TOTEM RIGIDE - format standard</t>
  </si>
  <si>
    <t>vinyle adhésif transparent 80 g - avec blanc de soutien</t>
  </si>
  <si>
    <t>7m x 2,40</t>
  </si>
  <si>
    <t>Plaques de porte jusqu'au format A3</t>
  </si>
  <si>
    <t>Aluminium - embouts et plexi anti reflet</t>
  </si>
  <si>
    <t>Cadre en aluminium, panneau personnalisé</t>
  </si>
  <si>
    <t>Comptoir pliable complet - format standard</t>
  </si>
  <si>
    <t>/</t>
  </si>
  <si>
    <t>Nacelle - sur la voie publique</t>
  </si>
  <si>
    <t>Nacelle - à l'intérieur d'un bâtiment</t>
  </si>
  <si>
    <t>Tarif horaire d'intervention nécessitant un camion grue</t>
  </si>
  <si>
    <t>Encapsulage mat ou brillant</t>
  </si>
  <si>
    <t>SUPPLEMENTS</t>
  </si>
  <si>
    <t>Plastification recto mat ou brillant</t>
  </si>
  <si>
    <t>1 m2</t>
  </si>
  <si>
    <t>Protection antidérapante pour sol</t>
  </si>
  <si>
    <t>Câble acier 6 ou 8 mm</t>
  </si>
  <si>
    <t>1 mètre linéaire</t>
  </si>
  <si>
    <t>Sandow 8 mm</t>
  </si>
  <si>
    <t>Suspente aluminium avec crochets</t>
  </si>
  <si>
    <t>Suspente PVC blanc avec crochets</t>
  </si>
  <si>
    <t>Découpe forme complexe</t>
  </si>
  <si>
    <t>Découpe forme simple</t>
  </si>
  <si>
    <t>forfait</t>
  </si>
  <si>
    <t>impression directe - 1 point d'accroche au verso</t>
  </si>
  <si>
    <t>Visite sur site</t>
  </si>
  <si>
    <t>Lame aluminium 100x12 cm</t>
  </si>
  <si>
    <t xml:space="preserve">Impression directe encre blanche sur bois </t>
  </si>
  <si>
    <t>bâche - matériau résistant</t>
  </si>
  <si>
    <t>Carton plume 5mm</t>
  </si>
  <si>
    <t>Fait à</t>
  </si>
  <si>
    <t xml:space="preserve">Le </t>
  </si>
  <si>
    <t>(signature et cachet)</t>
  </si>
  <si>
    <t>Matière PVC</t>
  </si>
  <si>
    <t>plastification face avant anti-rayure pour chaque lé, raccords par bandes aimantées latérales et clips magnétiques aux angles pour mise en place sur crémaillère magnétique</t>
  </si>
  <si>
    <t>130x280cm</t>
  </si>
  <si>
    <t xml:space="preserve">papier type photo </t>
  </si>
  <si>
    <t xml:space="preserve">papier photo encapsulé </t>
  </si>
  <si>
    <t>85x200cm</t>
  </si>
  <si>
    <t>STAND ZIP COURBÉ</t>
  </si>
  <si>
    <t>300x230</t>
  </si>
  <si>
    <t>Tissu dos noir occultant traité anti feu - Finition jonc en silicone</t>
  </si>
  <si>
    <t>Cadre aluminium anodisé 34mm, connexion en angle avec clip de sécurité, support de mat 24mm avec clip de sécurité et sac de transport</t>
  </si>
  <si>
    <t>50 à 100 cm</t>
  </si>
  <si>
    <t>Polystyrène blanc - épaisseur 20 cm</t>
  </si>
  <si>
    <t>Chiffres et lettres géantes</t>
  </si>
  <si>
    <t>découpe</t>
  </si>
  <si>
    <t>CHAMBRE DE COMMERCE ET D'INDUSTRIE DU VAR
236 BOULEVARD GENERAL LECLERC
CS 90008
83000 TOULON</t>
  </si>
  <si>
    <t>ACCORD-CADRE D’IMPRESSION DE VISUEL DE STANDS, ELEMENTS DE SIGNALETIQUES ET AUTOCOLLANTS POUR LA CCI DU VAR</t>
  </si>
  <si>
    <t>Unité</t>
  </si>
  <si>
    <t>1 PANNEAU</t>
  </si>
  <si>
    <t>1 BEACH FLAG</t>
  </si>
  <si>
    <t xml:space="preserve">1 PANNEAU DIRECTIONNEL </t>
  </si>
  <si>
    <t xml:space="preserve">Forfait de 5 PANNEAUX DIRECTIONNELS </t>
  </si>
  <si>
    <t>1 visuel de stand complet (soit les 5 lés)</t>
  </si>
  <si>
    <t>1 KAKEMONO</t>
  </si>
  <si>
    <t>1 forfait de 5 KAKEMONO</t>
  </si>
  <si>
    <t>1 ROLL-UP</t>
  </si>
  <si>
    <t>1 forfait de 5 ROLL-UP</t>
  </si>
  <si>
    <t xml:space="preserve">1 BANDEROLE </t>
  </si>
  <si>
    <t>1 TOTEM RIGIDE</t>
  </si>
  <si>
    <t>1 forfait 5 TOTEM RIGIDE</t>
  </si>
  <si>
    <t>1 FOND DE SCENE</t>
  </si>
  <si>
    <t>1 VISUEL POUR POSE SUR VITRE</t>
  </si>
  <si>
    <t xml:space="preserve">1 m2 </t>
  </si>
  <si>
    <t>1 Comptoir pliable</t>
  </si>
  <si>
    <t>1 chiffre ou 1 lettre</t>
  </si>
  <si>
    <r>
      <t>AUTOCOLLANTS  au m</t>
    </r>
    <r>
      <rPr>
        <b/>
        <vertAlign val="superscript"/>
        <sz val="16"/>
        <rFont val="Arial"/>
        <family val="2"/>
      </rPr>
      <t>2</t>
    </r>
    <r>
      <rPr>
        <sz val="16"/>
        <rFont val="Arial"/>
        <family val="2"/>
      </rPr>
      <t xml:space="preserve"> </t>
    </r>
  </si>
  <si>
    <t>Prix Unitaire HT 
(A)</t>
  </si>
  <si>
    <t>Quantité
(B)</t>
  </si>
  <si>
    <t>Prix Global 
(A)*(B)</t>
  </si>
  <si>
    <t>1 Carton</t>
  </si>
  <si>
    <t>VISUELS STANDS / ELEMENTS DE SIGNALETIQUE</t>
  </si>
  <si>
    <t>Km</t>
  </si>
  <si>
    <t>heure</t>
  </si>
  <si>
    <t>demi-journée</t>
  </si>
  <si>
    <t>journée</t>
  </si>
  <si>
    <t>viste</t>
  </si>
  <si>
    <t xml:space="preserve">Les quantités mentionnées sont fournies à titre indicatif et n'engagent pas le pouvoir adjudicateur </t>
  </si>
  <si>
    <t xml:space="preserve">Total Global </t>
  </si>
  <si>
    <t>vinyle adhésif spécial sol</t>
  </si>
  <si>
    <t>vinyle aimanté</t>
  </si>
  <si>
    <t>ANNEXE N°1 A L’ACTE D’ENGAGEMENT
DETAIL QUANTITATIF ESTIMATIF 
(DQE)
LOT N° 2 : Accord- cadre d’impression de supports visuels pour stands, d’éléments de signalétique et d’autocollants 
pour les besoins des ports de commerce de la CCI du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</si>
</sst>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F;[Red]#,##0\ _F"/>
    <numFmt numFmtId="165" formatCode="000"/>
    <numFmt numFmtId="166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name val="Arial"/>
      <family val="2"/>
    </font>
    <font>
      <sz val="14"/>
      <color theme="1"/>
      <name val="Arial Narrow"/>
      <family val="2"/>
    </font>
    <font>
      <b/>
      <sz val="16"/>
      <color rgb="FFFF0000"/>
      <name val="Arial"/>
      <family val="2"/>
    </font>
    <font>
      <sz val="12"/>
      <color theme="1"/>
      <name val="Arial Narrow"/>
      <family val="2"/>
    </font>
    <font>
      <sz val="8"/>
      <name val="Calibri"/>
      <family val="2"/>
      <scheme val="minor"/>
    </font>
    <font>
      <b/>
      <sz val="16"/>
      <color theme="1"/>
      <name val="Arial Narrow"/>
      <family val="2"/>
    </font>
    <font>
      <i/>
      <sz val="16"/>
      <color theme="1"/>
      <name val="Arial Narrow"/>
      <family val="2"/>
    </font>
    <font>
      <b/>
      <sz val="22"/>
      <color theme="1"/>
      <name val="Arial Narrow"/>
      <family val="2"/>
    </font>
    <font>
      <b/>
      <sz val="24"/>
      <color theme="1"/>
      <name val="Arial Narrow"/>
      <family val="2"/>
    </font>
    <font>
      <b/>
      <sz val="16"/>
      <name val="Arial"/>
      <family val="2"/>
    </font>
    <font>
      <sz val="16"/>
      <color theme="1"/>
      <name val="Arial Narrow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vertAlign val="superscript"/>
      <sz val="16"/>
      <name val="Arial"/>
      <family val="2"/>
    </font>
    <font>
      <sz val="16"/>
      <name val="Arial Narrow"/>
      <family val="2"/>
    </font>
    <font>
      <b/>
      <sz val="20"/>
      <color rgb="FFFF0000"/>
      <name val="Arial"/>
      <family val="2"/>
    </font>
    <font>
      <b/>
      <sz val="20"/>
      <color theme="1"/>
      <name val="Arial"/>
      <family val="2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darkGray">
        <bgColor theme="0"/>
      </patternFill>
    </fill>
    <fill>
      <patternFill patternType="darkGray"/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49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11" fillId="2" borderId="17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1" fillId="2" borderId="21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4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 wrapText="1"/>
    </xf>
    <xf numFmtId="0" fontId="11" fillId="2" borderId="22" xfId="0" applyFont="1" applyFill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3" fillId="2" borderId="30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vertical="center" wrapText="1"/>
    </xf>
    <xf numFmtId="0" fontId="13" fillId="2" borderId="27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center"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/>
    </xf>
    <xf numFmtId="0" fontId="13" fillId="0" borderId="31" xfId="0" applyFont="1" applyBorder="1" applyAlignment="1">
      <alignment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3" fillId="0" borderId="28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164" fontId="2" fillId="0" borderId="24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2" fillId="0" borderId="7" xfId="0" applyFont="1" applyBorder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166" fontId="4" fillId="2" borderId="9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vertical="center" wrapText="1"/>
    </xf>
    <xf numFmtId="166" fontId="13" fillId="2" borderId="12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7" xfId="0" applyNumberFormat="1" applyFont="1" applyFill="1" applyBorder="1" applyAlignment="1">
      <alignment vertical="center" wrapText="1"/>
    </xf>
    <xf numFmtId="166" fontId="13" fillId="2" borderId="24" xfId="0" applyNumberFormat="1" applyFont="1" applyFill="1" applyBorder="1" applyAlignment="1">
      <alignment vertical="center" wrapText="1"/>
    </xf>
    <xf numFmtId="166" fontId="13" fillId="2" borderId="35" xfId="0" applyNumberFormat="1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4" fillId="2" borderId="24" xfId="0" applyNumberFormat="1" applyFont="1" applyFill="1" applyBorder="1" applyAlignment="1">
      <alignment horizontal="center" vertical="center" wrapText="1"/>
    </xf>
    <xf numFmtId="166" fontId="13" fillId="0" borderId="9" xfId="0" applyNumberFormat="1" applyFont="1" applyBorder="1" applyAlignment="1">
      <alignment vertical="center" wrapText="1"/>
    </xf>
    <xf numFmtId="166" fontId="13" fillId="0" borderId="2" xfId="0" applyNumberFormat="1" applyFont="1" applyBorder="1" applyAlignment="1">
      <alignment vertical="center" wrapText="1"/>
    </xf>
    <xf numFmtId="166" fontId="13" fillId="0" borderId="12" xfId="0" applyNumberFormat="1" applyFont="1" applyBorder="1" applyAlignment="1">
      <alignment vertical="center" wrapText="1"/>
    </xf>
    <xf numFmtId="166" fontId="13" fillId="0" borderId="24" xfId="0" applyNumberFormat="1" applyFont="1" applyBorder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24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12" fillId="0" borderId="24" xfId="0" applyNumberFormat="1" applyFont="1" applyBorder="1" applyAlignment="1">
      <alignment vertical="center" wrapText="1"/>
    </xf>
    <xf numFmtId="166" fontId="5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vertical="center" wrapText="1"/>
    </xf>
    <xf numFmtId="166" fontId="1" fillId="0" borderId="2" xfId="0" applyNumberFormat="1" applyFont="1" applyBorder="1" applyAlignment="1">
      <alignment vertical="center"/>
    </xf>
    <xf numFmtId="166" fontId="4" fillId="5" borderId="9" xfId="0" applyNumberFormat="1" applyFont="1" applyFill="1" applyBorder="1" applyAlignment="1">
      <alignment horizontal="center" vertical="center" wrapText="1"/>
    </xf>
    <xf numFmtId="166" fontId="4" fillId="5" borderId="53" xfId="0" applyNumberFormat="1" applyFont="1" applyFill="1" applyBorder="1" applyAlignment="1">
      <alignment horizontal="center" vertical="center" wrapText="1"/>
    </xf>
    <xf numFmtId="166" fontId="4" fillId="5" borderId="2" xfId="0" applyNumberFormat="1" applyFont="1" applyFill="1" applyBorder="1" applyAlignment="1">
      <alignment horizontal="center" vertical="center" wrapText="1"/>
    </xf>
    <xf numFmtId="166" fontId="4" fillId="5" borderId="35" xfId="0" applyNumberFormat="1" applyFont="1" applyFill="1" applyBorder="1" applyAlignment="1">
      <alignment horizontal="center" vertical="center" wrapText="1"/>
    </xf>
    <xf numFmtId="166" fontId="4" fillId="5" borderId="12" xfId="0" applyNumberFormat="1" applyFont="1" applyFill="1" applyBorder="1" applyAlignment="1">
      <alignment horizontal="center" vertical="center" wrapText="1"/>
    </xf>
    <xf numFmtId="166" fontId="4" fillId="5" borderId="24" xfId="0" applyNumberFormat="1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166" fontId="11" fillId="4" borderId="41" xfId="0" applyNumberFormat="1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3" borderId="52" xfId="0" applyFont="1" applyFill="1" applyBorder="1" applyAlignment="1">
      <alignment vertical="center" wrapText="1"/>
    </xf>
    <xf numFmtId="166" fontId="11" fillId="3" borderId="41" xfId="0" applyNumberFormat="1" applyFont="1" applyFill="1" applyBorder="1" applyAlignment="1">
      <alignment horizontal="center" vertical="center" wrapText="1"/>
    </xf>
    <xf numFmtId="0" fontId="11" fillId="3" borderId="50" xfId="0" applyFont="1" applyFill="1" applyBorder="1" applyAlignment="1">
      <alignment vertical="center" wrapText="1"/>
    </xf>
    <xf numFmtId="0" fontId="11" fillId="3" borderId="51" xfId="0" applyFont="1" applyFill="1" applyBorder="1" applyAlignment="1">
      <alignment vertical="center" wrapText="1"/>
    </xf>
    <xf numFmtId="166" fontId="11" fillId="4" borderId="42" xfId="0" applyNumberFormat="1" applyFont="1" applyFill="1" applyBorder="1" applyAlignment="1">
      <alignment horizontal="center" vertical="center" wrapText="1"/>
    </xf>
    <xf numFmtId="166" fontId="13" fillId="6" borderId="10" xfId="0" applyNumberFormat="1" applyFont="1" applyFill="1" applyBorder="1" applyAlignment="1">
      <alignment vertical="center" wrapText="1"/>
    </xf>
    <xf numFmtId="166" fontId="13" fillId="0" borderId="11" xfId="0" applyNumberFormat="1" applyFont="1" applyBorder="1" applyAlignment="1">
      <alignment vertical="center" wrapText="1"/>
    </xf>
    <xf numFmtId="166" fontId="13" fillId="0" borderId="14" xfId="0" applyNumberFormat="1" applyFont="1" applyBorder="1" applyAlignment="1">
      <alignment vertical="center" wrapText="1"/>
    </xf>
    <xf numFmtId="166" fontId="13" fillId="6" borderId="2" xfId="0" applyNumberFormat="1" applyFont="1" applyFill="1" applyBorder="1" applyAlignment="1">
      <alignment horizontal="center" vertical="center" wrapText="1"/>
    </xf>
    <xf numFmtId="166" fontId="13" fillId="0" borderId="13" xfId="0" applyNumberFormat="1" applyFont="1" applyBorder="1" applyAlignment="1">
      <alignment vertical="center" wrapText="1"/>
    </xf>
    <xf numFmtId="166" fontId="13" fillId="6" borderId="54" xfId="0" applyNumberFormat="1" applyFont="1" applyFill="1" applyBorder="1" applyAlignment="1">
      <alignment vertical="center" wrapText="1"/>
    </xf>
    <xf numFmtId="166" fontId="13" fillId="6" borderId="11" xfId="0" applyNumberFormat="1" applyFont="1" applyFill="1" applyBorder="1" applyAlignment="1">
      <alignment vertical="center" wrapText="1"/>
    </xf>
    <xf numFmtId="166" fontId="13" fillId="0" borderId="29" xfId="0" applyNumberFormat="1" applyFont="1" applyBorder="1" applyAlignment="1">
      <alignment vertical="center" wrapText="1"/>
    </xf>
    <xf numFmtId="166" fontId="13" fillId="0" borderId="25" xfId="0" applyNumberFormat="1" applyFont="1" applyBorder="1" applyAlignment="1">
      <alignment vertical="center" wrapText="1"/>
    </xf>
    <xf numFmtId="166" fontId="13" fillId="0" borderId="10" xfId="0" applyNumberFormat="1" applyFont="1" applyBorder="1" applyAlignment="1">
      <alignment vertical="center" wrapText="1"/>
    </xf>
    <xf numFmtId="166" fontId="13" fillId="0" borderId="36" xfId="0" applyNumberFormat="1" applyFont="1" applyBorder="1" applyAlignment="1">
      <alignment vertical="center" wrapText="1"/>
    </xf>
    <xf numFmtId="166" fontId="13" fillId="6" borderId="36" xfId="0" applyNumberFormat="1" applyFont="1" applyFill="1" applyBorder="1" applyAlignment="1">
      <alignment vertical="center" wrapText="1"/>
    </xf>
    <xf numFmtId="166" fontId="13" fillId="6" borderId="13" xfId="0" applyNumberFormat="1" applyFont="1" applyFill="1" applyBorder="1" applyAlignment="1">
      <alignment vertical="center" wrapText="1"/>
    </xf>
    <xf numFmtId="166" fontId="13" fillId="6" borderId="25" xfId="0" applyNumberFormat="1" applyFont="1" applyFill="1" applyBorder="1" applyAlignment="1">
      <alignment vertical="center" wrapText="1"/>
    </xf>
    <xf numFmtId="166" fontId="11" fillId="3" borderId="42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Border="1" applyAlignment="1">
      <alignment vertical="center" wrapText="1"/>
    </xf>
    <xf numFmtId="166" fontId="11" fillId="2" borderId="24" xfId="0" applyNumberFormat="1" applyFont="1" applyFill="1" applyBorder="1" applyAlignment="1">
      <alignment vertical="center" wrapText="1"/>
    </xf>
    <xf numFmtId="166" fontId="2" fillId="0" borderId="10" xfId="0" applyNumberFormat="1" applyFont="1" applyBorder="1" applyAlignment="1">
      <alignment vertical="center" wrapText="1"/>
    </xf>
    <xf numFmtId="166" fontId="2" fillId="0" borderId="42" xfId="0" applyNumberFormat="1" applyFont="1" applyBorder="1" applyAlignment="1">
      <alignment vertical="center" wrapText="1"/>
    </xf>
    <xf numFmtId="166" fontId="12" fillId="0" borderId="25" xfId="0" applyNumberFormat="1" applyFont="1" applyBorder="1" applyAlignment="1">
      <alignment vertical="center" wrapText="1"/>
    </xf>
    <xf numFmtId="166" fontId="12" fillId="2" borderId="0" xfId="0" applyNumberFormat="1" applyFont="1" applyFill="1" applyAlignment="1">
      <alignment vertical="center" wrapText="1"/>
    </xf>
    <xf numFmtId="166" fontId="5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166" fontId="1" fillId="0" borderId="5" xfId="0" applyNumberFormat="1" applyFont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66" fontId="11" fillId="2" borderId="3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1" fillId="4" borderId="34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6" fontId="13" fillId="6" borderId="2" xfId="0" applyNumberFormat="1" applyFont="1" applyFill="1" applyBorder="1" applyAlignment="1">
      <alignment vertical="center" wrapText="1"/>
    </xf>
    <xf numFmtId="166" fontId="2" fillId="0" borderId="11" xfId="0" applyNumberFormat="1" applyFont="1" applyBorder="1" applyAlignment="1">
      <alignment vertical="center" wrapText="1"/>
    </xf>
    <xf numFmtId="166" fontId="2" fillId="0" borderId="13" xfId="0" applyNumberFormat="1" applyFont="1" applyBorder="1" applyAlignment="1">
      <alignment vertical="center" wrapText="1"/>
    </xf>
    <xf numFmtId="166" fontId="11" fillId="2" borderId="0" xfId="0" applyNumberFormat="1" applyFont="1" applyFill="1" applyAlignment="1">
      <alignment vertical="center" wrapText="1"/>
    </xf>
    <xf numFmtId="166" fontId="2" fillId="0" borderId="38" xfId="0" applyNumberFormat="1" applyFont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166" fontId="11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vertical="center"/>
    </xf>
    <xf numFmtId="0" fontId="7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1" fillId="2" borderId="37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center" wrapText="1"/>
    </xf>
    <xf numFmtId="0" fontId="11" fillId="2" borderId="38" xfId="0" applyFont="1" applyFill="1" applyBorder="1" applyAlignment="1">
      <alignment horizontal="left" vertical="center" wrapText="1"/>
    </xf>
    <xf numFmtId="0" fontId="11" fillId="2" borderId="40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1" fillId="2" borderId="46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11" fillId="2" borderId="49" xfId="0" applyFont="1" applyFill="1" applyBorder="1" applyAlignment="1">
      <alignment horizontal="left" vertical="center" wrapText="1"/>
    </xf>
    <xf numFmtId="0" fontId="11" fillId="2" borderId="50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left" vertical="center" wrapText="1"/>
    </xf>
    <xf numFmtId="0" fontId="11" fillId="2" borderId="52" xfId="0" applyFont="1" applyFill="1" applyBorder="1" applyAlignment="1">
      <alignment horizontal="left" vertical="center" wrapText="1"/>
    </xf>
    <xf numFmtId="0" fontId="18" fillId="7" borderId="55" xfId="0" applyFont="1" applyFill="1" applyBorder="1" applyAlignment="1">
      <alignment horizontal="center" vertical="center"/>
    </xf>
    <xf numFmtId="0" fontId="18" fillId="7" borderId="44" xfId="0" applyFont="1" applyFill="1" applyBorder="1" applyAlignment="1">
      <alignment horizontal="center" vertical="center"/>
    </xf>
    <xf numFmtId="0" fontId="18" fillId="7" borderId="45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166" fontId="11" fillId="7" borderId="37" xfId="0" applyNumberFormat="1" applyFont="1" applyFill="1" applyBorder="1" applyAlignment="1">
      <alignment horizontal="center" vertical="center" wrapText="1"/>
    </xf>
    <xf numFmtId="0" fontId="11" fillId="7" borderId="38" xfId="0" applyFont="1" applyFill="1" applyBorder="1" applyAlignment="1">
      <alignment horizontal="center" vertical="center" wrapText="1"/>
    </xf>
    <xf numFmtId="166" fontId="19" fillId="2" borderId="37" xfId="0" applyNumberFormat="1" applyFont="1" applyFill="1" applyBorder="1" applyAlignment="1">
      <alignment horizontal="center" vertical="center" wrapText="1"/>
    </xf>
    <xf numFmtId="0" fontId="19" fillId="2" borderId="38" xfId="0" applyFont="1" applyFill="1" applyBorder="1" applyAlignment="1">
      <alignment horizontal="center" vertical="center" wrapText="1"/>
    </xf>
    <xf numFmtId="166" fontId="19" fillId="7" borderId="37" xfId="0" applyNumberFormat="1" applyFont="1" applyFill="1" applyBorder="1" applyAlignment="1">
      <alignment horizontal="center" vertical="center" wrapText="1"/>
    </xf>
    <xf numFmtId="0" fontId="19" fillId="7" borderId="3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905933</xdr:colOff>
      <xdr:row>0</xdr:row>
      <xdr:rowOff>19050</xdr:rowOff>
    </xdr:from>
    <xdr:to>
      <xdr:col>4</xdr:col>
      <xdr:colOff>3009900</xdr:colOff>
      <xdr:row>5</xdr:row>
      <xdr:rowOff>40217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4025062-6359-4884-AC4A-9BCA064C9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1083" y="19050"/>
          <a:ext cx="3513667" cy="2307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36EF4-F94C-44DA-935F-EDA81A52DCAC}">
  <dimension ref="A1:AO152"/>
  <sheetViews>
    <sheetView tabSelected="1" view="pageBreakPreview" topLeftCell="A7" zoomScale="55" zoomScaleNormal="82" zoomScaleSheetLayoutView="55" workbookViewId="0">
      <selection activeCell="A12" sqref="A12:F12"/>
    </sheetView>
  </sheetViews>
  <sheetFormatPr baseColWidth="10" defaultColWidth="11.453125" defaultRowHeight="36" customHeight="1" x14ac:dyDescent="0.35"/>
  <cols>
    <col min="1" max="1" width="30.7265625" style="1" customWidth="1"/>
    <col min="2" max="2" width="16.453125" style="1" bestFit="1" customWidth="1"/>
    <col min="3" max="3" width="51.453125" style="1" customWidth="1"/>
    <col min="4" max="4" width="20" style="1" customWidth="1"/>
    <col min="5" max="5" width="47.26953125" style="1" customWidth="1"/>
    <col min="6" max="6" width="33.90625" style="1" customWidth="1"/>
    <col min="7" max="7" width="22.08984375" style="125" customWidth="1"/>
    <col min="8" max="8" width="22.36328125" style="185" customWidth="1"/>
    <col min="9" max="9" width="28.1796875" style="167" customWidth="1"/>
    <col min="10" max="10" width="11.453125" style="2" hidden="1" customWidth="1"/>
    <col min="11" max="11" width="0.1796875" style="2" customWidth="1"/>
    <col min="12" max="41" width="11.453125" style="2"/>
    <col min="42" max="16384" width="11.453125" style="1"/>
  </cols>
  <sheetData>
    <row r="1" spans="1:41" ht="36" customHeight="1" x14ac:dyDescent="0.35">
      <c r="A1" s="234"/>
      <c r="B1" s="234"/>
      <c r="C1" s="234"/>
      <c r="D1" s="234"/>
      <c r="E1" s="234"/>
      <c r="F1" s="234"/>
      <c r="G1" s="234"/>
      <c r="H1" s="234"/>
      <c r="I1" s="234"/>
    </row>
    <row r="2" spans="1:41" ht="36" customHeight="1" x14ac:dyDescent="0.35">
      <c r="A2" s="234"/>
      <c r="B2" s="234"/>
      <c r="C2" s="234"/>
      <c r="D2" s="234"/>
      <c r="E2" s="234"/>
      <c r="F2" s="234"/>
      <c r="G2" s="234"/>
      <c r="H2" s="234"/>
      <c r="I2" s="234"/>
    </row>
    <row r="3" spans="1:41" ht="36" customHeight="1" x14ac:dyDescent="0.35">
      <c r="A3" s="234"/>
      <c r="B3" s="234"/>
      <c r="C3" s="234"/>
      <c r="D3" s="234"/>
      <c r="E3" s="234"/>
      <c r="F3" s="234"/>
      <c r="G3" s="234"/>
      <c r="H3" s="234"/>
      <c r="I3" s="234"/>
    </row>
    <row r="4" spans="1:41" ht="36" customHeight="1" x14ac:dyDescent="0.35">
      <c r="A4" s="234"/>
      <c r="B4" s="234"/>
      <c r="C4" s="234"/>
      <c r="D4" s="234"/>
      <c r="E4" s="234"/>
      <c r="F4" s="234"/>
      <c r="G4" s="234"/>
      <c r="H4" s="234"/>
      <c r="I4" s="234"/>
    </row>
    <row r="5" spans="1:41" ht="36" customHeight="1" x14ac:dyDescent="0.35">
      <c r="A5" s="234"/>
      <c r="B5" s="234"/>
      <c r="C5" s="234"/>
      <c r="D5" s="234"/>
      <c r="E5" s="234"/>
      <c r="F5" s="234"/>
      <c r="G5" s="234"/>
      <c r="H5" s="234"/>
      <c r="I5" s="234"/>
    </row>
    <row r="6" spans="1:41" ht="125.5" customHeight="1" x14ac:dyDescent="0.35">
      <c r="A6" s="235" t="s">
        <v>122</v>
      </c>
      <c r="B6" s="235"/>
      <c r="C6" s="235"/>
      <c r="D6" s="235"/>
      <c r="E6" s="235"/>
      <c r="F6" s="235"/>
      <c r="G6" s="235"/>
      <c r="H6" s="235"/>
      <c r="I6" s="235"/>
    </row>
    <row r="7" spans="1:41" ht="36" customHeight="1" thickBot="1" x14ac:dyDescent="0.45">
      <c r="A7" s="3"/>
      <c r="B7" s="4"/>
      <c r="C7" s="5"/>
      <c r="D7" s="6"/>
      <c r="E7" s="7"/>
      <c r="F7" s="2"/>
      <c r="G7" s="100"/>
      <c r="H7" s="170"/>
      <c r="I7" s="100"/>
    </row>
    <row r="8" spans="1:41" ht="64.5" customHeight="1" thickBot="1" x14ac:dyDescent="0.4">
      <c r="A8" s="236" t="s">
        <v>123</v>
      </c>
      <c r="B8" s="237"/>
      <c r="C8" s="237"/>
      <c r="D8" s="237"/>
      <c r="E8" s="237"/>
      <c r="F8" s="237"/>
      <c r="G8" s="237"/>
      <c r="H8" s="237"/>
      <c r="I8" s="238"/>
    </row>
    <row r="9" spans="1:41" ht="36" customHeight="1" thickBot="1" x14ac:dyDescent="0.45">
      <c r="A9" s="3"/>
      <c r="B9" s="8"/>
      <c r="C9" s="9"/>
      <c r="D9" s="9"/>
      <c r="E9" s="9"/>
      <c r="F9" s="2"/>
      <c r="G9" s="100"/>
      <c r="H9" s="170"/>
      <c r="I9" s="100"/>
    </row>
    <row r="10" spans="1:41" ht="188.5" customHeight="1" thickBot="1" x14ac:dyDescent="0.4">
      <c r="A10" s="236" t="s">
        <v>157</v>
      </c>
      <c r="B10" s="237"/>
      <c r="C10" s="237"/>
      <c r="D10" s="237"/>
      <c r="E10" s="237"/>
      <c r="F10" s="237"/>
      <c r="G10" s="237"/>
      <c r="H10" s="237"/>
      <c r="I10" s="238"/>
    </row>
    <row r="11" spans="1:41" ht="36" customHeight="1" x14ac:dyDescent="0.35">
      <c r="A11" s="2"/>
      <c r="B11" s="2"/>
      <c r="C11" s="2"/>
      <c r="D11" s="2"/>
      <c r="E11" s="2"/>
      <c r="F11" s="2"/>
      <c r="G11" s="100"/>
      <c r="H11" s="170"/>
      <c r="I11" s="100"/>
    </row>
    <row r="12" spans="1:41" ht="57" customHeight="1" thickBot="1" x14ac:dyDescent="0.4">
      <c r="A12" s="216" t="s">
        <v>153</v>
      </c>
      <c r="B12" s="216"/>
      <c r="C12" s="216"/>
      <c r="D12" s="216"/>
      <c r="E12" s="216"/>
      <c r="F12" s="216"/>
      <c r="G12" s="100"/>
      <c r="H12" s="170"/>
      <c r="I12" s="100"/>
    </row>
    <row r="13" spans="1:41" ht="60" customHeight="1" x14ac:dyDescent="0.35">
      <c r="A13" s="227" t="s">
        <v>147</v>
      </c>
      <c r="B13" s="228"/>
      <c r="C13" s="228"/>
      <c r="D13" s="228"/>
      <c r="E13" s="228"/>
      <c r="F13" s="228"/>
      <c r="G13" s="228"/>
      <c r="H13" s="228"/>
      <c r="I13" s="229"/>
    </row>
    <row r="14" spans="1:41" s="15" customFormat="1" ht="72.5" customHeight="1" thickBot="1" x14ac:dyDescent="0.4">
      <c r="A14" s="133" t="s">
        <v>15</v>
      </c>
      <c r="B14" s="134" t="s">
        <v>18</v>
      </c>
      <c r="C14" s="134" t="s">
        <v>55</v>
      </c>
      <c r="D14" s="134" t="s">
        <v>16</v>
      </c>
      <c r="E14" s="134" t="s">
        <v>17</v>
      </c>
      <c r="F14" s="134" t="s">
        <v>124</v>
      </c>
      <c r="G14" s="135" t="s">
        <v>143</v>
      </c>
      <c r="H14" s="171" t="s">
        <v>144</v>
      </c>
      <c r="I14" s="142" t="s">
        <v>145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:41" s="15" customFormat="1" ht="66" customHeight="1" x14ac:dyDescent="0.35">
      <c r="A15" s="16" t="s">
        <v>73</v>
      </c>
      <c r="B15" s="17"/>
      <c r="C15" s="18" t="s">
        <v>13</v>
      </c>
      <c r="D15" s="19" t="s">
        <v>8</v>
      </c>
      <c r="E15" s="18" t="s">
        <v>14</v>
      </c>
      <c r="F15" s="20" t="s">
        <v>125</v>
      </c>
      <c r="G15" s="126"/>
      <c r="H15" s="172"/>
      <c r="I15" s="14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5" customFormat="1" ht="66" customHeight="1" x14ac:dyDescent="0.35">
      <c r="A16" s="22"/>
      <c r="B16" s="23"/>
      <c r="C16" s="24" t="s">
        <v>40</v>
      </c>
      <c r="D16" s="25" t="s">
        <v>8</v>
      </c>
      <c r="E16" s="24" t="s">
        <v>14</v>
      </c>
      <c r="F16" s="26" t="s">
        <v>125</v>
      </c>
      <c r="G16" s="102"/>
      <c r="H16" s="40">
        <v>1</v>
      </c>
      <c r="I16" s="144">
        <f t="shared" ref="I16:I80" si="0">G16*H16</f>
        <v>0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 s="15" customFormat="1" ht="66" customHeight="1" x14ac:dyDescent="0.35">
      <c r="A17" s="22"/>
      <c r="B17" s="28"/>
      <c r="C17" s="24" t="s">
        <v>41</v>
      </c>
      <c r="D17" s="25" t="s">
        <v>8</v>
      </c>
      <c r="E17" s="24" t="s">
        <v>99</v>
      </c>
      <c r="F17" s="26" t="s">
        <v>125</v>
      </c>
      <c r="G17" s="104"/>
      <c r="H17" s="43">
        <v>1</v>
      </c>
      <c r="I17" s="145">
        <f t="shared" si="0"/>
        <v>0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1:41" s="15" customFormat="1" ht="66" customHeight="1" x14ac:dyDescent="0.35">
      <c r="A18" s="22"/>
      <c r="B18" s="28"/>
      <c r="C18" s="24" t="s">
        <v>42</v>
      </c>
      <c r="D18" s="25" t="s">
        <v>8</v>
      </c>
      <c r="E18" s="24" t="s">
        <v>14</v>
      </c>
      <c r="F18" s="26" t="s">
        <v>125</v>
      </c>
      <c r="G18" s="146"/>
      <c r="H18" s="173"/>
      <c r="I18" s="196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15" customFormat="1" ht="66" customHeight="1" x14ac:dyDescent="0.35">
      <c r="A19" s="22"/>
      <c r="B19" s="23"/>
      <c r="C19" s="24" t="s">
        <v>43</v>
      </c>
      <c r="D19" s="25" t="s">
        <v>8</v>
      </c>
      <c r="E19" s="24" t="s">
        <v>99</v>
      </c>
      <c r="F19" s="26" t="s">
        <v>125</v>
      </c>
      <c r="G19" s="102"/>
      <c r="H19" s="40">
        <v>1</v>
      </c>
      <c r="I19" s="144">
        <f t="shared" si="0"/>
        <v>0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1:41" s="15" customFormat="1" ht="66" customHeight="1" thickBot="1" x14ac:dyDescent="0.4">
      <c r="A20" s="29"/>
      <c r="B20" s="30"/>
      <c r="C20" s="31" t="s">
        <v>104</v>
      </c>
      <c r="D20" s="32" t="s">
        <v>8</v>
      </c>
      <c r="E20" s="31" t="s">
        <v>44</v>
      </c>
      <c r="F20" s="33" t="s">
        <v>146</v>
      </c>
      <c r="G20" s="103"/>
      <c r="H20" s="48">
        <v>5</v>
      </c>
      <c r="I20" s="147">
        <f t="shared" si="0"/>
        <v>0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</row>
    <row r="21" spans="1:41" s="15" customFormat="1" ht="66" customHeight="1" x14ac:dyDescent="0.35">
      <c r="A21" s="22" t="s">
        <v>30</v>
      </c>
      <c r="B21" s="35" t="s">
        <v>7</v>
      </c>
      <c r="C21" s="36" t="s">
        <v>31</v>
      </c>
      <c r="D21" s="37" t="s">
        <v>8</v>
      </c>
      <c r="E21" s="38"/>
      <c r="F21" s="37" t="s">
        <v>126</v>
      </c>
      <c r="G21" s="127"/>
      <c r="H21" s="172"/>
      <c r="I21" s="148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 s="15" customFormat="1" ht="66" customHeight="1" x14ac:dyDescent="0.35">
      <c r="A22" s="22"/>
      <c r="B22" s="39" t="s">
        <v>7</v>
      </c>
      <c r="C22" s="27" t="s">
        <v>31</v>
      </c>
      <c r="D22" s="40" t="s">
        <v>8</v>
      </c>
      <c r="E22" s="24" t="s">
        <v>62</v>
      </c>
      <c r="F22" s="40" t="s">
        <v>12</v>
      </c>
      <c r="G22" s="128"/>
      <c r="H22" s="173"/>
      <c r="I22" s="149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s="15" customFormat="1" ht="66" customHeight="1" x14ac:dyDescent="0.35">
      <c r="A23" s="22"/>
      <c r="B23" s="39" t="s">
        <v>9</v>
      </c>
      <c r="C23" s="27" t="s">
        <v>31</v>
      </c>
      <c r="D23" s="40" t="s">
        <v>8</v>
      </c>
      <c r="E23" s="24"/>
      <c r="F23" s="40" t="s">
        <v>126</v>
      </c>
      <c r="G23" s="102"/>
      <c r="H23" s="40">
        <v>1</v>
      </c>
      <c r="I23" s="144">
        <f t="shared" si="0"/>
        <v>0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s="15" customFormat="1" ht="66" customHeight="1" x14ac:dyDescent="0.35">
      <c r="A24" s="22"/>
      <c r="B24" s="39" t="s">
        <v>9</v>
      </c>
      <c r="C24" s="27" t="s">
        <v>31</v>
      </c>
      <c r="D24" s="40" t="s">
        <v>8</v>
      </c>
      <c r="E24" s="24" t="s">
        <v>62</v>
      </c>
      <c r="F24" s="40" t="s">
        <v>12</v>
      </c>
      <c r="G24" s="102"/>
      <c r="H24" s="40">
        <v>1</v>
      </c>
      <c r="I24" s="144">
        <f t="shared" si="0"/>
        <v>0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s="15" customFormat="1" ht="66" customHeight="1" x14ac:dyDescent="0.35">
      <c r="A25" s="22"/>
      <c r="B25" s="39" t="s">
        <v>10</v>
      </c>
      <c r="C25" s="27" t="s">
        <v>31</v>
      </c>
      <c r="D25" s="40" t="s">
        <v>8</v>
      </c>
      <c r="E25" s="24"/>
      <c r="F25" s="40" t="s">
        <v>126</v>
      </c>
      <c r="G25" s="102"/>
      <c r="H25" s="40">
        <v>1</v>
      </c>
      <c r="I25" s="144">
        <f t="shared" si="0"/>
        <v>0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1" s="15" customFormat="1" ht="66" customHeight="1" x14ac:dyDescent="0.35">
      <c r="A26" s="22"/>
      <c r="B26" s="39" t="s">
        <v>10</v>
      </c>
      <c r="C26" s="27" t="s">
        <v>31</v>
      </c>
      <c r="D26" s="40" t="s">
        <v>8</v>
      </c>
      <c r="E26" s="24" t="s">
        <v>62</v>
      </c>
      <c r="F26" s="40" t="s">
        <v>12</v>
      </c>
      <c r="G26" s="102"/>
      <c r="H26" s="40">
        <v>1</v>
      </c>
      <c r="I26" s="144">
        <f t="shared" si="0"/>
        <v>0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1" s="15" customFormat="1" ht="66" customHeight="1" x14ac:dyDescent="0.35">
      <c r="A27" s="22"/>
      <c r="B27" s="39" t="s">
        <v>11</v>
      </c>
      <c r="C27" s="27" t="s">
        <v>31</v>
      </c>
      <c r="D27" s="40" t="s">
        <v>8</v>
      </c>
      <c r="E27" s="24"/>
      <c r="F27" s="40" t="s">
        <v>126</v>
      </c>
      <c r="G27" s="102"/>
      <c r="H27" s="40">
        <v>1</v>
      </c>
      <c r="I27" s="144">
        <f t="shared" si="0"/>
        <v>0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</row>
    <row r="28" spans="1:41" s="15" customFormat="1" ht="66" customHeight="1" thickBot="1" x14ac:dyDescent="0.4">
      <c r="A28" s="22"/>
      <c r="B28" s="41" t="s">
        <v>11</v>
      </c>
      <c r="C28" s="42" t="s">
        <v>31</v>
      </c>
      <c r="D28" s="43" t="s">
        <v>8</v>
      </c>
      <c r="E28" s="44" t="s">
        <v>62</v>
      </c>
      <c r="F28" s="43" t="s">
        <v>12</v>
      </c>
      <c r="G28" s="104"/>
      <c r="H28" s="43">
        <v>1</v>
      </c>
      <c r="I28" s="145">
        <f t="shared" si="0"/>
        <v>0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15" customFormat="1" ht="66" customHeight="1" x14ac:dyDescent="0.35">
      <c r="A29" s="16" t="s">
        <v>46</v>
      </c>
      <c r="B29" s="45" t="s">
        <v>0</v>
      </c>
      <c r="C29" s="21" t="s">
        <v>63</v>
      </c>
      <c r="D29" s="46" t="s">
        <v>8</v>
      </c>
      <c r="E29" s="18" t="s">
        <v>19</v>
      </c>
      <c r="F29" s="46" t="s">
        <v>127</v>
      </c>
      <c r="G29" s="127"/>
      <c r="H29" s="172"/>
      <c r="I29" s="148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</row>
    <row r="30" spans="1:41" s="15" customFormat="1" ht="66" customHeight="1" x14ac:dyDescent="0.35">
      <c r="A30" s="22"/>
      <c r="B30" s="39" t="s">
        <v>0</v>
      </c>
      <c r="C30" s="27" t="s">
        <v>63</v>
      </c>
      <c r="D30" s="40" t="s">
        <v>8</v>
      </c>
      <c r="E30" s="24" t="s">
        <v>19</v>
      </c>
      <c r="F30" s="40" t="s">
        <v>128</v>
      </c>
      <c r="G30" s="128"/>
      <c r="H30" s="173"/>
      <c r="I30" s="149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s="15" customFormat="1" ht="66" customHeight="1" x14ac:dyDescent="0.35">
      <c r="A31" s="22"/>
      <c r="B31" s="39" t="s">
        <v>0</v>
      </c>
      <c r="C31" s="27" t="s">
        <v>45</v>
      </c>
      <c r="D31" s="40" t="s">
        <v>8</v>
      </c>
      <c r="E31" s="24" t="s">
        <v>19</v>
      </c>
      <c r="F31" s="40" t="s">
        <v>127</v>
      </c>
      <c r="G31" s="168"/>
      <c r="H31" s="40">
        <v>1</v>
      </c>
      <c r="I31" s="144">
        <f t="shared" si="0"/>
        <v>0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s="15" customFormat="1" ht="66" customHeight="1" x14ac:dyDescent="0.35">
      <c r="A32" s="22"/>
      <c r="B32" s="39" t="s">
        <v>0</v>
      </c>
      <c r="C32" s="27" t="s">
        <v>45</v>
      </c>
      <c r="D32" s="40" t="s">
        <v>8</v>
      </c>
      <c r="E32" s="24" t="s">
        <v>19</v>
      </c>
      <c r="F32" s="40" t="s">
        <v>128</v>
      </c>
      <c r="G32" s="104"/>
      <c r="H32" s="43">
        <v>1</v>
      </c>
      <c r="I32" s="145">
        <f t="shared" si="0"/>
        <v>0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s="15" customFormat="1" ht="66" customHeight="1" x14ac:dyDescent="0.35">
      <c r="A33" s="22"/>
      <c r="B33" s="39" t="s">
        <v>0</v>
      </c>
      <c r="C33" s="27" t="s">
        <v>64</v>
      </c>
      <c r="D33" s="40" t="s">
        <v>8</v>
      </c>
      <c r="E33" s="24" t="s">
        <v>19</v>
      </c>
      <c r="F33" s="40" t="s">
        <v>127</v>
      </c>
      <c r="G33" s="128"/>
      <c r="H33" s="173"/>
      <c r="I33" s="149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</row>
    <row r="34" spans="1:41" s="15" customFormat="1" ht="66" customHeight="1" thickBot="1" x14ac:dyDescent="0.4">
      <c r="A34" s="22"/>
      <c r="B34" s="47" t="s">
        <v>0</v>
      </c>
      <c r="C34" s="34" t="s">
        <v>64</v>
      </c>
      <c r="D34" s="48" t="s">
        <v>8</v>
      </c>
      <c r="E34" s="31" t="s">
        <v>19</v>
      </c>
      <c r="F34" s="48" t="s">
        <v>128</v>
      </c>
      <c r="G34" s="128"/>
      <c r="H34" s="173"/>
      <c r="I34" s="149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s="15" customFormat="1" ht="66" customHeight="1" x14ac:dyDescent="0.35">
      <c r="A35" s="22"/>
      <c r="B35" s="35" t="s">
        <v>20</v>
      </c>
      <c r="C35" s="36" t="s">
        <v>63</v>
      </c>
      <c r="D35" s="37" t="s">
        <v>8</v>
      </c>
      <c r="E35" s="38" t="s">
        <v>19</v>
      </c>
      <c r="F35" s="37" t="s">
        <v>127</v>
      </c>
      <c r="G35" s="105"/>
      <c r="H35" s="37">
        <v>1</v>
      </c>
      <c r="I35" s="150">
        <f t="shared" si="0"/>
        <v>0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</row>
    <row r="36" spans="1:41" s="15" customFormat="1" ht="66" customHeight="1" x14ac:dyDescent="0.35">
      <c r="A36" s="22"/>
      <c r="B36" s="39" t="s">
        <v>20</v>
      </c>
      <c r="C36" s="27" t="s">
        <v>63</v>
      </c>
      <c r="D36" s="40" t="s">
        <v>8</v>
      </c>
      <c r="E36" s="24" t="s">
        <v>19</v>
      </c>
      <c r="F36" s="40" t="s">
        <v>128</v>
      </c>
      <c r="G36" s="102"/>
      <c r="H36" s="40">
        <v>1</v>
      </c>
      <c r="I36" s="144">
        <f t="shared" si="0"/>
        <v>0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1" s="15" customFormat="1" ht="66" customHeight="1" x14ac:dyDescent="0.35">
      <c r="A37" s="22"/>
      <c r="B37" s="39" t="s">
        <v>20</v>
      </c>
      <c r="C37" s="27" t="s">
        <v>45</v>
      </c>
      <c r="D37" s="40" t="s">
        <v>8</v>
      </c>
      <c r="E37" s="24" t="s">
        <v>19</v>
      </c>
      <c r="F37" s="40" t="s">
        <v>127</v>
      </c>
      <c r="G37" s="102"/>
      <c r="H37" s="40">
        <v>1</v>
      </c>
      <c r="I37" s="144">
        <f t="shared" si="0"/>
        <v>0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15" customFormat="1" ht="66" customHeight="1" x14ac:dyDescent="0.35">
      <c r="A38" s="22"/>
      <c r="B38" s="39" t="s">
        <v>20</v>
      </c>
      <c r="C38" s="27" t="s">
        <v>45</v>
      </c>
      <c r="D38" s="40" t="s">
        <v>8</v>
      </c>
      <c r="E38" s="24" t="s">
        <v>19</v>
      </c>
      <c r="F38" s="40" t="s">
        <v>128</v>
      </c>
      <c r="G38" s="104"/>
      <c r="H38" s="43">
        <v>1</v>
      </c>
      <c r="I38" s="145">
        <f t="shared" si="0"/>
        <v>0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1" s="15" customFormat="1" ht="66" customHeight="1" x14ac:dyDescent="0.35">
      <c r="A39" s="49"/>
      <c r="B39" s="39" t="s">
        <v>20</v>
      </c>
      <c r="C39" s="27" t="s">
        <v>64</v>
      </c>
      <c r="D39" s="40" t="s">
        <v>8</v>
      </c>
      <c r="E39" s="24" t="s">
        <v>19</v>
      </c>
      <c r="F39" s="40" t="s">
        <v>127</v>
      </c>
      <c r="G39" s="128"/>
      <c r="H39" s="173"/>
      <c r="I39" s="149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41" s="15" customFormat="1" ht="66" customHeight="1" thickBot="1" x14ac:dyDescent="0.4">
      <c r="A40" s="49"/>
      <c r="B40" s="41" t="s">
        <v>20</v>
      </c>
      <c r="C40" s="42" t="s">
        <v>64</v>
      </c>
      <c r="D40" s="43" t="s">
        <v>8</v>
      </c>
      <c r="E40" s="44" t="s">
        <v>19</v>
      </c>
      <c r="F40" s="43" t="s">
        <v>128</v>
      </c>
      <c r="G40" s="128"/>
      <c r="H40" s="173"/>
      <c r="I40" s="149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41" s="15" customFormat="1" ht="66" customHeight="1" thickBot="1" x14ac:dyDescent="0.4">
      <c r="A41" s="50" t="s">
        <v>65</v>
      </c>
      <c r="B41" s="51" t="s">
        <v>66</v>
      </c>
      <c r="C41" s="52" t="s">
        <v>67</v>
      </c>
      <c r="D41" s="53" t="s">
        <v>8</v>
      </c>
      <c r="E41" s="54" t="s">
        <v>68</v>
      </c>
      <c r="F41" s="53" t="s">
        <v>12</v>
      </c>
      <c r="G41" s="106"/>
      <c r="H41" s="53">
        <v>1</v>
      </c>
      <c r="I41" s="151">
        <f t="shared" si="0"/>
        <v>0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41" s="15" customFormat="1" ht="159" customHeight="1" x14ac:dyDescent="0.35">
      <c r="A42" s="55"/>
      <c r="B42" s="56" t="s">
        <v>5</v>
      </c>
      <c r="C42" s="21" t="s">
        <v>108</v>
      </c>
      <c r="D42" s="46" t="s">
        <v>8</v>
      </c>
      <c r="E42" s="18" t="s">
        <v>109</v>
      </c>
      <c r="F42" s="46" t="s">
        <v>21</v>
      </c>
      <c r="G42" s="101"/>
      <c r="H42" s="46">
        <v>1</v>
      </c>
      <c r="I42" s="152">
        <f t="shared" si="0"/>
        <v>0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41" s="15" customFormat="1" ht="159" customHeight="1" thickBot="1" x14ac:dyDescent="0.4">
      <c r="A43" s="55"/>
      <c r="B43" s="47" t="s">
        <v>5</v>
      </c>
      <c r="C43" s="34" t="s">
        <v>108</v>
      </c>
      <c r="D43" s="48" t="s">
        <v>8</v>
      </c>
      <c r="E43" s="57" t="s">
        <v>109</v>
      </c>
      <c r="F43" s="48" t="s">
        <v>129</v>
      </c>
      <c r="G43" s="128"/>
      <c r="H43" s="173"/>
      <c r="I43" s="149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41" s="15" customFormat="1" ht="126" customHeight="1" thickBot="1" x14ac:dyDescent="0.4">
      <c r="A44" s="58" t="s">
        <v>114</v>
      </c>
      <c r="B44" s="59" t="s">
        <v>115</v>
      </c>
      <c r="C44" s="60" t="s">
        <v>116</v>
      </c>
      <c r="D44" s="46" t="s">
        <v>8</v>
      </c>
      <c r="E44" s="18" t="s">
        <v>117</v>
      </c>
      <c r="F44" s="53" t="s">
        <v>12</v>
      </c>
      <c r="G44" s="107"/>
      <c r="H44" s="174">
        <v>1</v>
      </c>
      <c r="I44" s="153">
        <f t="shared" si="0"/>
        <v>0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41" s="15" customFormat="1" ht="66" customHeight="1" x14ac:dyDescent="0.35">
      <c r="A45" s="16" t="s">
        <v>27</v>
      </c>
      <c r="B45" s="56" t="s">
        <v>1</v>
      </c>
      <c r="C45" s="18" t="s">
        <v>112</v>
      </c>
      <c r="D45" s="19" t="s">
        <v>8</v>
      </c>
      <c r="E45" s="18" t="s">
        <v>25</v>
      </c>
      <c r="F45" s="20" t="s">
        <v>130</v>
      </c>
      <c r="G45" s="101"/>
      <c r="H45" s="175">
        <v>1</v>
      </c>
      <c r="I45" s="160">
        <f t="shared" si="0"/>
        <v>0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41" s="15" customFormat="1" ht="66" customHeight="1" x14ac:dyDescent="0.35">
      <c r="A46" s="22"/>
      <c r="B46" s="67"/>
      <c r="C46" s="24" t="s">
        <v>112</v>
      </c>
      <c r="D46" s="25" t="s">
        <v>8</v>
      </c>
      <c r="E46" s="24" t="s">
        <v>25</v>
      </c>
      <c r="F46" s="73" t="s">
        <v>131</v>
      </c>
      <c r="G46" s="128"/>
      <c r="H46" s="173"/>
      <c r="I46" s="149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41" s="15" customFormat="1" ht="66" customHeight="1" x14ac:dyDescent="0.35">
      <c r="A47" s="22"/>
      <c r="B47" s="63"/>
      <c r="C47" s="38" t="s">
        <v>32</v>
      </c>
      <c r="D47" s="64" t="s">
        <v>8</v>
      </c>
      <c r="E47" s="38" t="s">
        <v>25</v>
      </c>
      <c r="F47" s="65" t="s">
        <v>130</v>
      </c>
      <c r="G47" s="108"/>
      <c r="H47" s="176">
        <v>1</v>
      </c>
      <c r="I47" s="193">
        <f t="shared" si="0"/>
        <v>0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41" s="15" customFormat="1" ht="66" customHeight="1" x14ac:dyDescent="0.35">
      <c r="A48" s="22"/>
      <c r="B48" s="67"/>
      <c r="C48" s="24" t="s">
        <v>32</v>
      </c>
      <c r="D48" s="25" t="s">
        <v>8</v>
      </c>
      <c r="E48" s="24" t="s">
        <v>25</v>
      </c>
      <c r="F48" s="26" t="s">
        <v>131</v>
      </c>
      <c r="G48" s="128"/>
      <c r="H48" s="173"/>
      <c r="I48" s="149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41" s="15" customFormat="1" ht="66" customHeight="1" x14ac:dyDescent="0.35">
      <c r="A49" s="22"/>
      <c r="B49" s="63"/>
      <c r="C49" s="38" t="s">
        <v>24</v>
      </c>
      <c r="D49" s="64" t="s">
        <v>8</v>
      </c>
      <c r="E49" s="38" t="s">
        <v>25</v>
      </c>
      <c r="F49" s="65" t="s">
        <v>130</v>
      </c>
      <c r="G49" s="129"/>
      <c r="H49" s="177"/>
      <c r="I49" s="15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s="15" customFormat="1" ht="66" customHeight="1" thickBot="1" x14ac:dyDescent="0.4">
      <c r="A50" s="22"/>
      <c r="B50" s="61"/>
      <c r="C50" s="31" t="s">
        <v>24</v>
      </c>
      <c r="D50" s="32" t="s">
        <v>8</v>
      </c>
      <c r="E50" s="31" t="s">
        <v>25</v>
      </c>
      <c r="F50" s="33" t="s">
        <v>131</v>
      </c>
      <c r="G50" s="130"/>
      <c r="H50" s="178"/>
      <c r="I50" s="155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41" s="15" customFormat="1" ht="66" customHeight="1" x14ac:dyDescent="0.35">
      <c r="A51" s="22"/>
      <c r="B51" s="66" t="s">
        <v>2</v>
      </c>
      <c r="C51" s="38" t="s">
        <v>112</v>
      </c>
      <c r="D51" s="64" t="s">
        <v>8</v>
      </c>
      <c r="E51" s="38" t="s">
        <v>25</v>
      </c>
      <c r="F51" s="65" t="s">
        <v>130</v>
      </c>
      <c r="G51" s="101"/>
      <c r="H51" s="175">
        <v>1</v>
      </c>
      <c r="I51" s="160">
        <f t="shared" si="0"/>
        <v>0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41" s="15" customFormat="1" ht="66" customHeight="1" x14ac:dyDescent="0.35">
      <c r="A52" s="22"/>
      <c r="B52" s="67"/>
      <c r="C52" s="38" t="s">
        <v>112</v>
      </c>
      <c r="D52" s="64" t="s">
        <v>8</v>
      </c>
      <c r="E52" s="38" t="s">
        <v>25</v>
      </c>
      <c r="F52" s="26" t="s">
        <v>131</v>
      </c>
      <c r="G52" s="128"/>
      <c r="H52" s="173"/>
      <c r="I52" s="149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</row>
    <row r="53" spans="1:41" s="15" customFormat="1" ht="66" customHeight="1" x14ac:dyDescent="0.35">
      <c r="A53" s="22"/>
      <c r="B53" s="67"/>
      <c r="C53" s="24" t="s">
        <v>32</v>
      </c>
      <c r="D53" s="25" t="s">
        <v>8</v>
      </c>
      <c r="E53" s="24" t="s">
        <v>26</v>
      </c>
      <c r="F53" s="26" t="s">
        <v>130</v>
      </c>
      <c r="G53" s="108"/>
      <c r="H53" s="176">
        <v>1</v>
      </c>
      <c r="I53" s="193">
        <f t="shared" si="0"/>
        <v>0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</row>
    <row r="54" spans="1:41" s="15" customFormat="1" ht="66" customHeight="1" x14ac:dyDescent="0.35">
      <c r="A54" s="22"/>
      <c r="B54" s="67"/>
      <c r="C54" s="24" t="s">
        <v>32</v>
      </c>
      <c r="D54" s="25" t="s">
        <v>8</v>
      </c>
      <c r="E54" s="24" t="s">
        <v>26</v>
      </c>
      <c r="F54" s="26" t="s">
        <v>131</v>
      </c>
      <c r="G54" s="128"/>
      <c r="H54" s="173"/>
      <c r="I54" s="149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</row>
    <row r="55" spans="1:41" s="15" customFormat="1" ht="66" customHeight="1" x14ac:dyDescent="0.35">
      <c r="A55" s="22"/>
      <c r="B55" s="67"/>
      <c r="C55" s="24" t="s">
        <v>24</v>
      </c>
      <c r="D55" s="25" t="s">
        <v>8</v>
      </c>
      <c r="E55" s="24" t="s">
        <v>25</v>
      </c>
      <c r="F55" s="26" t="s">
        <v>130</v>
      </c>
      <c r="G55" s="129"/>
      <c r="H55" s="177"/>
      <c r="I55" s="15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</row>
    <row r="56" spans="1:41" s="15" customFormat="1" ht="66" customHeight="1" thickBot="1" x14ac:dyDescent="0.4">
      <c r="A56" s="22"/>
      <c r="B56" s="61"/>
      <c r="C56" s="24" t="s">
        <v>24</v>
      </c>
      <c r="D56" s="25" t="s">
        <v>8</v>
      </c>
      <c r="E56" s="24" t="s">
        <v>25</v>
      </c>
      <c r="F56" s="33" t="s">
        <v>131</v>
      </c>
      <c r="G56" s="130"/>
      <c r="H56" s="178"/>
      <c r="I56" s="155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</row>
    <row r="57" spans="1:41" s="15" customFormat="1" ht="66" customHeight="1" thickBot="1" x14ac:dyDescent="0.4">
      <c r="A57" s="22"/>
      <c r="B57" s="68" t="s">
        <v>110</v>
      </c>
      <c r="C57" s="54" t="s">
        <v>112</v>
      </c>
      <c r="D57" s="69" t="s">
        <v>8</v>
      </c>
      <c r="E57" s="54" t="s">
        <v>25</v>
      </c>
      <c r="F57" s="70" t="s">
        <v>130</v>
      </c>
      <c r="G57" s="131"/>
      <c r="H57" s="179"/>
      <c r="I57" s="156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s="15" customFormat="1" ht="66" customHeight="1" x14ac:dyDescent="0.35">
      <c r="A58" s="22"/>
      <c r="B58" s="66" t="s">
        <v>3</v>
      </c>
      <c r="C58" s="38" t="s">
        <v>111</v>
      </c>
      <c r="D58" s="64" t="s">
        <v>8</v>
      </c>
      <c r="E58" s="38" t="s">
        <v>25</v>
      </c>
      <c r="F58" s="65" t="s">
        <v>130</v>
      </c>
      <c r="G58" s="108"/>
      <c r="H58" s="176">
        <v>1</v>
      </c>
      <c r="I58" s="193">
        <f t="shared" si="0"/>
        <v>0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s="15" customFormat="1" ht="66" customHeight="1" x14ac:dyDescent="0.35">
      <c r="A59" s="22"/>
      <c r="B59" s="67"/>
      <c r="C59" s="24" t="s">
        <v>32</v>
      </c>
      <c r="D59" s="25" t="s">
        <v>8</v>
      </c>
      <c r="E59" s="24" t="s">
        <v>25</v>
      </c>
      <c r="F59" s="26" t="s">
        <v>130</v>
      </c>
      <c r="G59" s="109"/>
      <c r="H59" s="180">
        <v>1</v>
      </c>
      <c r="I59" s="197">
        <f t="shared" si="0"/>
        <v>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s="15" customFormat="1" ht="66" customHeight="1" thickBot="1" x14ac:dyDescent="0.4">
      <c r="A60" s="22"/>
      <c r="B60" s="61"/>
      <c r="C60" s="31" t="s">
        <v>24</v>
      </c>
      <c r="D60" s="32" t="s">
        <v>8</v>
      </c>
      <c r="E60" s="31" t="s">
        <v>26</v>
      </c>
      <c r="F60" s="33" t="s">
        <v>130</v>
      </c>
      <c r="G60" s="130"/>
      <c r="H60" s="178"/>
      <c r="I60" s="155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s="15" customFormat="1" ht="66" customHeight="1" x14ac:dyDescent="0.35">
      <c r="A61" s="22"/>
      <c r="B61" s="66" t="s">
        <v>6</v>
      </c>
      <c r="C61" s="38" t="s">
        <v>111</v>
      </c>
      <c r="D61" s="64" t="s">
        <v>8</v>
      </c>
      <c r="E61" s="38" t="s">
        <v>25</v>
      </c>
      <c r="F61" s="65" t="s">
        <v>130</v>
      </c>
      <c r="G61" s="108"/>
      <c r="H61" s="176"/>
      <c r="I61" s="193">
        <f t="shared" si="0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s="15" customFormat="1" ht="66" customHeight="1" x14ac:dyDescent="0.35">
      <c r="A62" s="22"/>
      <c r="B62" s="67"/>
      <c r="C62" s="24" t="s">
        <v>32</v>
      </c>
      <c r="D62" s="25" t="s">
        <v>8</v>
      </c>
      <c r="E62" s="24" t="s">
        <v>25</v>
      </c>
      <c r="F62" s="26" t="s">
        <v>130</v>
      </c>
      <c r="G62" s="109"/>
      <c r="H62" s="180"/>
      <c r="I62" s="197">
        <f t="shared" si="0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</row>
    <row r="63" spans="1:41" s="15" customFormat="1" ht="66" customHeight="1" thickBot="1" x14ac:dyDescent="0.4">
      <c r="A63" s="22"/>
      <c r="B63" s="61"/>
      <c r="C63" s="31" t="s">
        <v>24</v>
      </c>
      <c r="D63" s="32" t="s">
        <v>8</v>
      </c>
      <c r="E63" s="31" t="s">
        <v>25</v>
      </c>
      <c r="F63" s="33" t="s">
        <v>130</v>
      </c>
      <c r="G63" s="130"/>
      <c r="H63" s="178"/>
      <c r="I63" s="155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1:41" s="15" customFormat="1" ht="66" customHeight="1" x14ac:dyDescent="0.35">
      <c r="A64" s="16" t="s">
        <v>28</v>
      </c>
      <c r="B64" s="71" t="s">
        <v>113</v>
      </c>
      <c r="C64" s="18" t="s">
        <v>103</v>
      </c>
      <c r="D64" s="19" t="s">
        <v>8</v>
      </c>
      <c r="E64" s="18" t="s">
        <v>33</v>
      </c>
      <c r="F64" s="72" t="s">
        <v>132</v>
      </c>
      <c r="G64" s="101"/>
      <c r="H64" s="175">
        <v>1</v>
      </c>
      <c r="I64" s="160">
        <f t="shared" si="0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</row>
    <row r="65" spans="1:41" s="15" customFormat="1" ht="66" customHeight="1" x14ac:dyDescent="0.35">
      <c r="A65" s="22"/>
      <c r="B65" s="67"/>
      <c r="C65" s="24" t="s">
        <v>103</v>
      </c>
      <c r="D65" s="64" t="s">
        <v>8</v>
      </c>
      <c r="E65" s="38" t="s">
        <v>33</v>
      </c>
      <c r="F65" s="73" t="s">
        <v>133</v>
      </c>
      <c r="G65" s="128"/>
      <c r="H65" s="173"/>
      <c r="I65" s="149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</row>
    <row r="66" spans="1:41" s="15" customFormat="1" ht="66" customHeight="1" x14ac:dyDescent="0.35">
      <c r="A66" s="22"/>
      <c r="B66" s="67"/>
      <c r="C66" s="38" t="s">
        <v>103</v>
      </c>
      <c r="D66" s="25" t="s">
        <v>29</v>
      </c>
      <c r="E66" s="24" t="s">
        <v>33</v>
      </c>
      <c r="F66" s="73" t="s">
        <v>132</v>
      </c>
      <c r="G66" s="129"/>
      <c r="H66" s="177"/>
      <c r="I66" s="15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</row>
    <row r="67" spans="1:41" s="15" customFormat="1" ht="66" customHeight="1" thickBot="1" x14ac:dyDescent="0.4">
      <c r="A67" s="22"/>
      <c r="B67" s="61"/>
      <c r="C67" s="31" t="s">
        <v>103</v>
      </c>
      <c r="D67" s="32" t="s">
        <v>29</v>
      </c>
      <c r="E67" s="31" t="s">
        <v>33</v>
      </c>
      <c r="F67" s="62" t="s">
        <v>133</v>
      </c>
      <c r="G67" s="130"/>
      <c r="H67" s="178"/>
      <c r="I67" s="155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</row>
    <row r="68" spans="1:41" s="15" customFormat="1" ht="66" customHeight="1" x14ac:dyDescent="0.35">
      <c r="A68" s="16" t="s">
        <v>74</v>
      </c>
      <c r="B68" s="74"/>
      <c r="C68" s="18" t="s">
        <v>35</v>
      </c>
      <c r="D68" s="19" t="s">
        <v>8</v>
      </c>
      <c r="E68" s="18" t="s">
        <v>34</v>
      </c>
      <c r="F68" s="20" t="s">
        <v>134</v>
      </c>
      <c r="G68" s="101"/>
      <c r="H68" s="46">
        <v>1</v>
      </c>
      <c r="I68" s="152">
        <f t="shared" si="0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</row>
    <row r="69" spans="1:41" s="15" customFormat="1" ht="66" customHeight="1" x14ac:dyDescent="0.35">
      <c r="A69" s="22"/>
      <c r="B69" s="75"/>
      <c r="C69" s="24" t="s">
        <v>36</v>
      </c>
      <c r="D69" s="25" t="s">
        <v>8</v>
      </c>
      <c r="E69" s="24" t="s">
        <v>34</v>
      </c>
      <c r="F69" s="26" t="s">
        <v>134</v>
      </c>
      <c r="G69" s="128"/>
      <c r="H69" s="173"/>
      <c r="I69" s="149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</row>
    <row r="70" spans="1:41" s="15" customFormat="1" ht="66" customHeight="1" x14ac:dyDescent="0.35">
      <c r="A70" s="22"/>
      <c r="B70" s="75"/>
      <c r="C70" s="24" t="s">
        <v>37</v>
      </c>
      <c r="D70" s="25" t="s">
        <v>8</v>
      </c>
      <c r="E70" s="24" t="s">
        <v>34</v>
      </c>
      <c r="F70" s="26" t="s">
        <v>134</v>
      </c>
      <c r="G70" s="102"/>
      <c r="H70" s="40">
        <v>1</v>
      </c>
      <c r="I70" s="144">
        <f t="shared" si="0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</row>
    <row r="71" spans="1:41" s="15" customFormat="1" ht="66" customHeight="1" x14ac:dyDescent="0.35">
      <c r="A71" s="22"/>
      <c r="B71" s="75"/>
      <c r="C71" s="24" t="s">
        <v>38</v>
      </c>
      <c r="D71" s="25" t="s">
        <v>8</v>
      </c>
      <c r="E71" s="24" t="s">
        <v>34</v>
      </c>
      <c r="F71" s="26" t="s">
        <v>134</v>
      </c>
      <c r="G71" s="102"/>
      <c r="H71" s="40">
        <v>1</v>
      </c>
      <c r="I71" s="144">
        <f t="shared" si="0"/>
        <v>0</v>
      </c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s="15" customFormat="1" ht="66" customHeight="1" thickBot="1" x14ac:dyDescent="0.4">
      <c r="A72" s="29"/>
      <c r="B72" s="76"/>
      <c r="C72" s="31" t="s">
        <v>69</v>
      </c>
      <c r="D72" s="32" t="s">
        <v>22</v>
      </c>
      <c r="E72" s="31" t="s">
        <v>23</v>
      </c>
      <c r="F72" s="33" t="s">
        <v>134</v>
      </c>
      <c r="G72" s="103"/>
      <c r="H72" s="48">
        <v>1</v>
      </c>
      <c r="I72" s="147">
        <f t="shared" si="0"/>
        <v>0</v>
      </c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</row>
    <row r="73" spans="1:41" s="15" customFormat="1" ht="66" customHeight="1" x14ac:dyDescent="0.35">
      <c r="A73" s="77" t="s">
        <v>75</v>
      </c>
      <c r="B73" s="56"/>
      <c r="C73" s="21" t="s">
        <v>39</v>
      </c>
      <c r="D73" s="19" t="s">
        <v>22</v>
      </c>
      <c r="E73" s="18" t="s">
        <v>70</v>
      </c>
      <c r="F73" s="20" t="s">
        <v>135</v>
      </c>
      <c r="G73" s="101"/>
      <c r="H73" s="46">
        <v>1</v>
      </c>
      <c r="I73" s="152">
        <f t="shared" si="0"/>
        <v>0</v>
      </c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</row>
    <row r="74" spans="1:41" s="15" customFormat="1" ht="66" customHeight="1" thickBot="1" x14ac:dyDescent="0.4">
      <c r="A74" s="78"/>
      <c r="B74" s="61"/>
      <c r="C74" s="31" t="s">
        <v>39</v>
      </c>
      <c r="D74" s="32" t="s">
        <v>22</v>
      </c>
      <c r="E74" s="31" t="s">
        <v>70</v>
      </c>
      <c r="F74" s="62" t="s">
        <v>136</v>
      </c>
      <c r="G74" s="130"/>
      <c r="H74" s="178"/>
      <c r="I74" s="155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</row>
    <row r="75" spans="1:41" s="15" customFormat="1" ht="66" customHeight="1" thickBot="1" x14ac:dyDescent="0.4">
      <c r="A75" s="79" t="s">
        <v>4</v>
      </c>
      <c r="B75" s="80" t="s">
        <v>77</v>
      </c>
      <c r="C75" s="52" t="s">
        <v>48</v>
      </c>
      <c r="D75" s="69" t="s">
        <v>22</v>
      </c>
      <c r="E75" s="81" t="s">
        <v>47</v>
      </c>
      <c r="F75" s="70" t="s">
        <v>137</v>
      </c>
      <c r="G75" s="110"/>
      <c r="H75" s="53">
        <v>1</v>
      </c>
      <c r="I75" s="151">
        <f t="shared" si="0"/>
        <v>0</v>
      </c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</row>
    <row r="76" spans="1:41" s="15" customFormat="1" ht="135" customHeight="1" thickBot="1" x14ac:dyDescent="0.4">
      <c r="A76" s="79" t="s">
        <v>71</v>
      </c>
      <c r="B76" s="80"/>
      <c r="C76" s="52" t="s">
        <v>72</v>
      </c>
      <c r="D76" s="69" t="s">
        <v>22</v>
      </c>
      <c r="E76" s="81"/>
      <c r="F76" s="70" t="s">
        <v>138</v>
      </c>
      <c r="G76" s="110"/>
      <c r="H76" s="53">
        <v>1</v>
      </c>
      <c r="I76" s="151">
        <f t="shared" si="0"/>
        <v>0</v>
      </c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</row>
    <row r="77" spans="1:41" s="15" customFormat="1" ht="66" customHeight="1" x14ac:dyDescent="0.35">
      <c r="A77" s="16" t="s">
        <v>142</v>
      </c>
      <c r="B77" s="45"/>
      <c r="C77" s="21" t="s">
        <v>50</v>
      </c>
      <c r="D77" s="19" t="s">
        <v>22</v>
      </c>
      <c r="E77" s="82" t="s">
        <v>52</v>
      </c>
      <c r="F77" s="72" t="s">
        <v>139</v>
      </c>
      <c r="G77" s="111"/>
      <c r="H77" s="175">
        <v>1</v>
      </c>
      <c r="I77" s="160">
        <f t="shared" si="0"/>
        <v>0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</row>
    <row r="78" spans="1:41" s="15" customFormat="1" ht="66" customHeight="1" x14ac:dyDescent="0.35">
      <c r="A78" s="22"/>
      <c r="B78" s="39"/>
      <c r="C78" s="27" t="s">
        <v>76</v>
      </c>
      <c r="D78" s="25" t="s">
        <v>22</v>
      </c>
      <c r="E78" s="83" t="s">
        <v>52</v>
      </c>
      <c r="F78" s="73" t="s">
        <v>139</v>
      </c>
      <c r="G78" s="112"/>
      <c r="H78" s="180">
        <v>1</v>
      </c>
      <c r="I78" s="197">
        <f t="shared" si="0"/>
        <v>0</v>
      </c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</row>
    <row r="79" spans="1:41" s="15" customFormat="1" ht="66" customHeight="1" x14ac:dyDescent="0.35">
      <c r="A79" s="22"/>
      <c r="B79" s="39"/>
      <c r="C79" s="27" t="s">
        <v>76</v>
      </c>
      <c r="D79" s="25" t="s">
        <v>49</v>
      </c>
      <c r="E79" s="83" t="s">
        <v>52</v>
      </c>
      <c r="F79" s="73" t="s">
        <v>139</v>
      </c>
      <c r="G79" s="112"/>
      <c r="H79" s="180">
        <v>1</v>
      </c>
      <c r="I79" s="197">
        <f t="shared" si="0"/>
        <v>0</v>
      </c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</row>
    <row r="80" spans="1:41" s="15" customFormat="1" ht="66" customHeight="1" x14ac:dyDescent="0.35">
      <c r="A80" s="22"/>
      <c r="B80" s="39"/>
      <c r="C80" s="27" t="s">
        <v>155</v>
      </c>
      <c r="D80" s="25" t="s">
        <v>22</v>
      </c>
      <c r="E80" s="83"/>
      <c r="F80" s="73" t="s">
        <v>139</v>
      </c>
      <c r="G80" s="112"/>
      <c r="H80" s="180">
        <v>6</v>
      </c>
      <c r="I80" s="197">
        <f t="shared" si="0"/>
        <v>0</v>
      </c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</row>
    <row r="81" spans="1:41" s="15" customFormat="1" ht="66" customHeight="1" x14ac:dyDescent="0.35">
      <c r="A81" s="22"/>
      <c r="B81" s="39"/>
      <c r="C81" s="27" t="s">
        <v>156</v>
      </c>
      <c r="D81" s="25" t="s">
        <v>22</v>
      </c>
      <c r="E81" s="83"/>
      <c r="F81" s="73" t="s">
        <v>139</v>
      </c>
      <c r="G81" s="112"/>
      <c r="H81" s="180">
        <v>6</v>
      </c>
      <c r="I81" s="197">
        <f t="shared" ref="I81" si="1">G81*H81</f>
        <v>0</v>
      </c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</row>
    <row r="82" spans="1:41" s="15" customFormat="1" ht="66" customHeight="1" x14ac:dyDescent="0.35">
      <c r="A82" s="22"/>
      <c r="B82" s="39"/>
      <c r="C82" s="27" t="s">
        <v>54</v>
      </c>
      <c r="D82" s="25" t="s">
        <v>22</v>
      </c>
      <c r="E82" s="24" t="s">
        <v>51</v>
      </c>
      <c r="F82" s="73" t="s">
        <v>139</v>
      </c>
      <c r="G82" s="112"/>
      <c r="H82" s="180">
        <v>1</v>
      </c>
      <c r="I82" s="197">
        <f t="shared" ref="I82:I86" si="2">G82*H82</f>
        <v>0</v>
      </c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</row>
    <row r="83" spans="1:41" s="15" customFormat="1" ht="66" customHeight="1" thickBot="1" x14ac:dyDescent="0.4">
      <c r="A83" s="29"/>
      <c r="B83" s="85"/>
      <c r="C83" s="34" t="s">
        <v>53</v>
      </c>
      <c r="D83" s="32" t="s">
        <v>22</v>
      </c>
      <c r="E83" s="31" t="s">
        <v>51</v>
      </c>
      <c r="F83" s="73" t="s">
        <v>139</v>
      </c>
      <c r="G83" s="113"/>
      <c r="H83" s="181">
        <v>1</v>
      </c>
      <c r="I83" s="198">
        <f t="shared" si="2"/>
        <v>0</v>
      </c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1:41" s="15" customFormat="1" ht="66" customHeight="1" thickBot="1" x14ac:dyDescent="0.4">
      <c r="A84" s="58" t="s">
        <v>78</v>
      </c>
      <c r="B84" s="80"/>
      <c r="C84" s="52" t="s">
        <v>79</v>
      </c>
      <c r="D84" s="69" t="s">
        <v>82</v>
      </c>
      <c r="E84" s="54"/>
      <c r="F84" s="70">
        <v>1</v>
      </c>
      <c r="G84" s="114"/>
      <c r="H84" s="182">
        <v>1</v>
      </c>
      <c r="I84" s="158">
        <f t="shared" si="2"/>
        <v>0</v>
      </c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</row>
    <row r="85" spans="1:41" s="86" customFormat="1" ht="82.5" customHeight="1" thickBot="1" x14ac:dyDescent="0.4">
      <c r="A85" s="58" t="s">
        <v>81</v>
      </c>
      <c r="B85" s="80"/>
      <c r="C85" s="52" t="s">
        <v>80</v>
      </c>
      <c r="D85" s="69" t="s">
        <v>22</v>
      </c>
      <c r="E85" s="54"/>
      <c r="F85" s="70" t="s">
        <v>140</v>
      </c>
      <c r="G85" s="114"/>
      <c r="H85" s="182">
        <v>1</v>
      </c>
      <c r="I85" s="158">
        <f t="shared" si="2"/>
        <v>0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</row>
    <row r="86" spans="1:41" s="14" customFormat="1" ht="66" customHeight="1" thickBot="1" x14ac:dyDescent="0.4">
      <c r="A86" s="58" t="s">
        <v>120</v>
      </c>
      <c r="B86" s="80" t="s">
        <v>118</v>
      </c>
      <c r="C86" s="52" t="s">
        <v>119</v>
      </c>
      <c r="D86" s="69" t="s">
        <v>82</v>
      </c>
      <c r="E86" s="54" t="s">
        <v>121</v>
      </c>
      <c r="F86" s="87" t="s">
        <v>141</v>
      </c>
      <c r="G86" s="114"/>
      <c r="H86" s="182">
        <v>6</v>
      </c>
      <c r="I86" s="158">
        <f t="shared" si="2"/>
        <v>0</v>
      </c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41" s="14" customFormat="1" ht="55.5" customHeight="1" thickBot="1" x14ac:dyDescent="0.4">
      <c r="A87" s="88"/>
      <c r="B87" s="89"/>
      <c r="C87" s="89"/>
      <c r="D87" s="90"/>
      <c r="E87" s="91"/>
      <c r="F87" s="92"/>
      <c r="G87" s="115"/>
      <c r="H87" s="239">
        <f>SUM(I15:I86)</f>
        <v>0</v>
      </c>
      <c r="I87" s="240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</row>
    <row r="88" spans="1:41" s="14" customFormat="1" ht="36" customHeight="1" thickBot="1" x14ac:dyDescent="0.4">
      <c r="A88" s="88"/>
      <c r="B88" s="89"/>
      <c r="C88" s="89"/>
      <c r="D88" s="90"/>
      <c r="E88" s="91"/>
      <c r="F88" s="92"/>
      <c r="G88" s="115"/>
      <c r="H88" s="137"/>
      <c r="I88" s="117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</row>
    <row r="89" spans="1:41" s="14" customFormat="1" ht="61.5" customHeight="1" thickBot="1" x14ac:dyDescent="0.4">
      <c r="A89" s="230" t="s">
        <v>87</v>
      </c>
      <c r="B89" s="231"/>
      <c r="C89" s="231"/>
      <c r="D89" s="231"/>
      <c r="E89" s="231"/>
      <c r="F89" s="231"/>
      <c r="G89" s="231"/>
      <c r="H89" s="231"/>
      <c r="I89" s="232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</row>
    <row r="90" spans="1:41" s="14" customFormat="1" ht="72.5" customHeight="1" thickBot="1" x14ac:dyDescent="0.4">
      <c r="A90" s="140"/>
      <c r="B90" s="141"/>
      <c r="C90" s="141"/>
      <c r="D90" s="141"/>
      <c r="E90" s="138"/>
      <c r="F90" s="134" t="s">
        <v>124</v>
      </c>
      <c r="G90" s="139" t="s">
        <v>143</v>
      </c>
      <c r="H90" s="134" t="s">
        <v>144</v>
      </c>
      <c r="I90" s="157" t="s">
        <v>145</v>
      </c>
      <c r="J90" s="136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</row>
    <row r="91" spans="1:41" s="14" customFormat="1" ht="51" customHeight="1" thickBot="1" x14ac:dyDescent="0.4">
      <c r="A91" s="208" t="s">
        <v>86</v>
      </c>
      <c r="B91" s="209"/>
      <c r="C91" s="209"/>
      <c r="D91" s="209"/>
      <c r="E91" s="233"/>
      <c r="F91" s="190" t="s">
        <v>89</v>
      </c>
      <c r="G91" s="159"/>
      <c r="H91" s="190" t="s">
        <v>89</v>
      </c>
      <c r="I91" s="158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</row>
    <row r="92" spans="1:41" s="14" customFormat="1" ht="51" customHeight="1" thickBot="1" x14ac:dyDescent="0.4">
      <c r="A92" s="208" t="s">
        <v>88</v>
      </c>
      <c r="B92" s="209"/>
      <c r="C92" s="209"/>
      <c r="D92" s="209"/>
      <c r="E92" s="233"/>
      <c r="F92" s="190" t="s">
        <v>89</v>
      </c>
      <c r="G92" s="159"/>
      <c r="H92" s="190" t="s">
        <v>89</v>
      </c>
      <c r="I92" s="159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</row>
    <row r="93" spans="1:41" s="14" customFormat="1" ht="51" customHeight="1" thickBot="1" x14ac:dyDescent="0.4">
      <c r="A93" s="208" t="s">
        <v>90</v>
      </c>
      <c r="B93" s="209"/>
      <c r="C93" s="209"/>
      <c r="D93" s="209"/>
      <c r="E93" s="233"/>
      <c r="F93" s="190" t="s">
        <v>89</v>
      </c>
      <c r="G93" s="159"/>
      <c r="H93" s="190" t="s">
        <v>89</v>
      </c>
      <c r="I93" s="158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</row>
    <row r="94" spans="1:41" s="14" customFormat="1" ht="51" customHeight="1" thickBot="1" x14ac:dyDescent="0.4">
      <c r="A94" s="208" t="s">
        <v>91</v>
      </c>
      <c r="B94" s="209"/>
      <c r="C94" s="209"/>
      <c r="D94" s="209"/>
      <c r="E94" s="233"/>
      <c r="F94" s="190" t="s">
        <v>92</v>
      </c>
      <c r="G94" s="159"/>
      <c r="H94" s="190" t="s">
        <v>92</v>
      </c>
      <c r="I94" s="158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</row>
    <row r="95" spans="1:41" s="14" customFormat="1" ht="51" customHeight="1" thickBot="1" x14ac:dyDescent="0.4">
      <c r="A95" s="208" t="s">
        <v>93</v>
      </c>
      <c r="B95" s="209"/>
      <c r="C95" s="209"/>
      <c r="D95" s="209"/>
      <c r="E95" s="233"/>
      <c r="F95" s="191" t="s">
        <v>92</v>
      </c>
      <c r="G95" s="169"/>
      <c r="H95" s="191" t="s">
        <v>92</v>
      </c>
      <c r="I95" s="158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</row>
    <row r="96" spans="1:41" s="14" customFormat="1" ht="51" customHeight="1" thickBot="1" x14ac:dyDescent="0.4">
      <c r="A96" s="208" t="s">
        <v>94</v>
      </c>
      <c r="B96" s="209"/>
      <c r="C96" s="209"/>
      <c r="D96" s="209"/>
      <c r="E96" s="233"/>
      <c r="F96" s="191" t="s">
        <v>92</v>
      </c>
      <c r="G96" s="169"/>
      <c r="H96" s="191" t="s">
        <v>92</v>
      </c>
      <c r="I96" s="158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</row>
    <row r="97" spans="1:41" s="14" customFormat="1" ht="51" customHeight="1" thickBot="1" x14ac:dyDescent="0.4">
      <c r="A97" s="208" t="s">
        <v>95</v>
      </c>
      <c r="B97" s="209"/>
      <c r="C97" s="209"/>
      <c r="D97" s="209"/>
      <c r="E97" s="233"/>
      <c r="F97" s="191" t="s">
        <v>92</v>
      </c>
      <c r="G97" s="169"/>
      <c r="H97" s="191" t="s">
        <v>92</v>
      </c>
      <c r="I97" s="158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</row>
    <row r="98" spans="1:41" s="14" customFormat="1" ht="51" customHeight="1" thickBot="1" x14ac:dyDescent="0.4">
      <c r="A98" s="208" t="s">
        <v>97</v>
      </c>
      <c r="B98" s="209"/>
      <c r="C98" s="209"/>
      <c r="D98" s="209"/>
      <c r="E98" s="233"/>
      <c r="F98" s="191" t="s">
        <v>98</v>
      </c>
      <c r="G98" s="169"/>
      <c r="H98" s="191" t="s">
        <v>98</v>
      </c>
      <c r="I98" s="158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</row>
    <row r="99" spans="1:41" s="14" customFormat="1" ht="51" customHeight="1" thickBot="1" x14ac:dyDescent="0.4">
      <c r="A99" s="208" t="s">
        <v>96</v>
      </c>
      <c r="B99" s="209"/>
      <c r="C99" s="209"/>
      <c r="D99" s="209"/>
      <c r="E99" s="233"/>
      <c r="F99" s="191" t="s">
        <v>98</v>
      </c>
      <c r="G99" s="169"/>
      <c r="H99" s="191" t="s">
        <v>98</v>
      </c>
      <c r="I99" s="158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</row>
    <row r="100" spans="1:41" s="14" customFormat="1" ht="51" customHeight="1" thickBot="1" x14ac:dyDescent="0.4">
      <c r="A100" s="208" t="s">
        <v>101</v>
      </c>
      <c r="B100" s="209"/>
      <c r="C100" s="209"/>
      <c r="D100" s="209"/>
      <c r="E100" s="132"/>
      <c r="F100" s="191">
        <v>1</v>
      </c>
      <c r="G100" s="169"/>
      <c r="H100" s="191">
        <v>1</v>
      </c>
      <c r="I100" s="158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</row>
    <row r="101" spans="1:41" s="14" customFormat="1" ht="51" customHeight="1" thickBot="1" x14ac:dyDescent="0.4">
      <c r="A101" s="208" t="s">
        <v>102</v>
      </c>
      <c r="B101" s="209"/>
      <c r="C101" s="209"/>
      <c r="D101" s="209"/>
      <c r="E101" s="233"/>
      <c r="F101" s="191" t="s">
        <v>89</v>
      </c>
      <c r="G101" s="169"/>
      <c r="H101" s="191" t="s">
        <v>89</v>
      </c>
      <c r="I101" s="158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</row>
    <row r="102" spans="1:41" s="14" customFormat="1" ht="55.5" customHeight="1" thickBot="1" x14ac:dyDescent="0.4">
      <c r="A102" s="88"/>
      <c r="B102" s="88"/>
      <c r="C102" s="88"/>
      <c r="D102" s="88"/>
      <c r="E102" s="88"/>
      <c r="F102" s="90"/>
      <c r="G102" s="199"/>
      <c r="H102" s="239">
        <f>SUM(I91:I101)</f>
        <v>0</v>
      </c>
      <c r="I102" s="240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</row>
    <row r="103" spans="1:41" s="14" customFormat="1" ht="61.5" customHeight="1" thickBot="1" x14ac:dyDescent="0.4">
      <c r="A103" s="88"/>
      <c r="B103" s="88"/>
      <c r="C103" s="88"/>
      <c r="D103" s="90"/>
      <c r="E103" s="91"/>
      <c r="F103" s="92"/>
      <c r="G103" s="115"/>
      <c r="H103" s="137"/>
      <c r="I103" s="11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</row>
    <row r="104" spans="1:41" s="14" customFormat="1" ht="61.5" customHeight="1" x14ac:dyDescent="0.35">
      <c r="A104" s="227" t="s">
        <v>56</v>
      </c>
      <c r="B104" s="228"/>
      <c r="C104" s="228"/>
      <c r="D104" s="228"/>
      <c r="E104" s="228"/>
      <c r="F104" s="228"/>
      <c r="G104" s="228"/>
      <c r="H104" s="228"/>
      <c r="I104" s="229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</row>
    <row r="105" spans="1:41" s="14" customFormat="1" ht="72.5" customHeight="1" thickBot="1" x14ac:dyDescent="0.4">
      <c r="A105" s="140"/>
      <c r="B105" s="141"/>
      <c r="C105" s="141"/>
      <c r="D105" s="141"/>
      <c r="E105" s="138"/>
      <c r="F105" s="134" t="s">
        <v>124</v>
      </c>
      <c r="G105" s="139" t="s">
        <v>143</v>
      </c>
      <c r="H105" s="134" t="s">
        <v>144</v>
      </c>
      <c r="I105" s="157" t="s">
        <v>145</v>
      </c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</row>
    <row r="106" spans="1:41" s="14" customFormat="1" ht="55.5" customHeight="1" thickBot="1" x14ac:dyDescent="0.4">
      <c r="A106" s="211" t="s">
        <v>57</v>
      </c>
      <c r="B106" s="212"/>
      <c r="C106" s="212"/>
      <c r="D106" s="212"/>
      <c r="E106" s="212"/>
      <c r="F106" s="93" t="s">
        <v>148</v>
      </c>
      <c r="G106" s="116"/>
      <c r="H106" s="99">
        <v>50</v>
      </c>
      <c r="I106" s="200">
        <f>G106*H106</f>
        <v>0</v>
      </c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</row>
    <row r="107" spans="1:41" s="14" customFormat="1" ht="55.5" customHeight="1" thickBot="1" x14ac:dyDescent="0.4">
      <c r="A107" s="88"/>
      <c r="B107" s="88"/>
      <c r="C107" s="88"/>
      <c r="D107" s="88"/>
      <c r="E107" s="88"/>
      <c r="F107" s="137"/>
      <c r="G107" s="117"/>
      <c r="H107" s="239">
        <f>SUM(I106)</f>
        <v>0</v>
      </c>
      <c r="I107" s="240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</row>
    <row r="108" spans="1:41" s="14" customFormat="1" ht="55.5" customHeight="1" thickBot="1" x14ac:dyDescent="0.4">
      <c r="A108" s="88"/>
      <c r="B108" s="88"/>
      <c r="C108" s="88"/>
      <c r="D108" s="88"/>
      <c r="E108" s="88"/>
      <c r="F108" s="137"/>
      <c r="G108" s="117"/>
      <c r="H108" s="137"/>
      <c r="I108" s="117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</row>
    <row r="109" spans="1:41" s="95" customFormat="1" ht="62" customHeight="1" x14ac:dyDescent="0.35">
      <c r="A109" s="227" t="s">
        <v>58</v>
      </c>
      <c r="B109" s="228"/>
      <c r="C109" s="228"/>
      <c r="D109" s="228"/>
      <c r="E109" s="228"/>
      <c r="F109" s="228"/>
      <c r="G109" s="228"/>
      <c r="H109" s="228"/>
      <c r="I109" s="229"/>
      <c r="J109" s="94"/>
      <c r="K109" s="9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</row>
    <row r="110" spans="1:41" s="15" customFormat="1" ht="72.5" customHeight="1" thickBot="1" x14ac:dyDescent="0.4">
      <c r="A110" s="140"/>
      <c r="B110" s="141"/>
      <c r="C110" s="141"/>
      <c r="D110" s="141"/>
      <c r="E110" s="138"/>
      <c r="F110" s="134" t="s">
        <v>124</v>
      </c>
      <c r="G110" s="139" t="s">
        <v>143</v>
      </c>
      <c r="H110" s="134" t="s">
        <v>144</v>
      </c>
      <c r="I110" s="157" t="s">
        <v>145</v>
      </c>
      <c r="J110" s="94"/>
      <c r="K110" s="9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</row>
    <row r="111" spans="1:41" s="15" customFormat="1" ht="49.5" customHeight="1" thickBot="1" x14ac:dyDescent="0.4">
      <c r="A111" s="213" t="s">
        <v>59</v>
      </c>
      <c r="B111" s="214"/>
      <c r="C111" s="214"/>
      <c r="D111" s="214"/>
      <c r="E111" s="215"/>
      <c r="F111" s="96" t="s">
        <v>149</v>
      </c>
      <c r="G111" s="118"/>
      <c r="H111" s="99">
        <v>10</v>
      </c>
      <c r="I111" s="158">
        <f>G111*H111</f>
        <v>0</v>
      </c>
      <c r="J111" s="94"/>
      <c r="K111" s="9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</row>
    <row r="112" spans="1:41" s="15" customFormat="1" ht="44.25" customHeight="1" x14ac:dyDescent="0.35">
      <c r="A112" s="221" t="s">
        <v>83</v>
      </c>
      <c r="B112" s="222"/>
      <c r="C112" s="223"/>
      <c r="D112" s="219" t="s">
        <v>60</v>
      </c>
      <c r="E112" s="220"/>
      <c r="F112" s="194" t="s">
        <v>150</v>
      </c>
      <c r="G112" s="120"/>
      <c r="H112" s="187">
        <v>1</v>
      </c>
      <c r="I112" s="160">
        <f t="shared" ref="I112:I117" si="3">G112*H112</f>
        <v>0</v>
      </c>
      <c r="J112" s="94"/>
      <c r="K112" s="9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</row>
    <row r="113" spans="1:41" s="15" customFormat="1" ht="36" customHeight="1" thickBot="1" x14ac:dyDescent="0.4">
      <c r="A113" s="224"/>
      <c r="B113" s="225"/>
      <c r="C113" s="226"/>
      <c r="D113" s="217" t="s">
        <v>61</v>
      </c>
      <c r="E113" s="218"/>
      <c r="F113" s="195" t="s">
        <v>151</v>
      </c>
      <c r="G113" s="121"/>
      <c r="H113" s="188">
        <v>1</v>
      </c>
      <c r="I113" s="161">
        <f t="shared" si="3"/>
        <v>0</v>
      </c>
      <c r="J113" s="94"/>
      <c r="K113" s="9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</row>
    <row r="114" spans="1:41" s="15" customFormat="1" ht="36" customHeight="1" x14ac:dyDescent="0.35">
      <c r="A114" s="221" t="s">
        <v>84</v>
      </c>
      <c r="B114" s="222"/>
      <c r="C114" s="223"/>
      <c r="D114" s="219" t="s">
        <v>60</v>
      </c>
      <c r="E114" s="220"/>
      <c r="F114" s="97" t="s">
        <v>150</v>
      </c>
      <c r="G114" s="119"/>
      <c r="H114" s="192">
        <v>1</v>
      </c>
      <c r="I114" s="193">
        <f t="shared" si="3"/>
        <v>0</v>
      </c>
      <c r="J114" s="94"/>
      <c r="K114" s="9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</row>
    <row r="115" spans="1:41" s="15" customFormat="1" ht="36" customHeight="1" thickBot="1" x14ac:dyDescent="0.4">
      <c r="A115" s="224"/>
      <c r="B115" s="225"/>
      <c r="C115" s="226"/>
      <c r="D115" s="217" t="s">
        <v>61</v>
      </c>
      <c r="E115" s="218"/>
      <c r="F115" s="98" t="s">
        <v>151</v>
      </c>
      <c r="G115" s="121"/>
      <c r="H115" s="188">
        <v>1</v>
      </c>
      <c r="I115" s="161">
        <f t="shared" si="3"/>
        <v>0</v>
      </c>
      <c r="J115" s="94"/>
      <c r="K115" s="9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</row>
    <row r="116" spans="1:41" s="15" customFormat="1" ht="48" customHeight="1" thickBot="1" x14ac:dyDescent="0.4">
      <c r="A116" s="213" t="s">
        <v>85</v>
      </c>
      <c r="B116" s="214"/>
      <c r="C116" s="214"/>
      <c r="D116" s="214"/>
      <c r="E116" s="215"/>
      <c r="F116" s="96" t="s">
        <v>149</v>
      </c>
      <c r="G116" s="114"/>
      <c r="H116" s="189">
        <v>1</v>
      </c>
      <c r="I116" s="151">
        <f t="shared" si="3"/>
        <v>0</v>
      </c>
      <c r="J116" s="94"/>
      <c r="K116" s="9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</row>
    <row r="117" spans="1:41" s="15" customFormat="1" ht="57" customHeight="1" thickBot="1" x14ac:dyDescent="0.4">
      <c r="A117" s="208" t="s">
        <v>100</v>
      </c>
      <c r="B117" s="209"/>
      <c r="C117" s="209"/>
      <c r="D117" s="209"/>
      <c r="E117" s="210"/>
      <c r="F117" s="96" t="s">
        <v>152</v>
      </c>
      <c r="G117" s="122"/>
      <c r="H117" s="186">
        <v>5</v>
      </c>
      <c r="I117" s="162">
        <f t="shared" si="3"/>
        <v>0</v>
      </c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</row>
    <row r="118" spans="1:41" s="15" customFormat="1" ht="55.5" customHeight="1" thickBot="1" x14ac:dyDescent="0.4">
      <c r="A118" s="201"/>
      <c r="B118" s="201"/>
      <c r="C118" s="201"/>
      <c r="D118" s="201"/>
      <c r="E118" s="201"/>
      <c r="F118" s="201"/>
      <c r="G118" s="163"/>
      <c r="H118" s="239">
        <f>SUM(I111:I117)</f>
        <v>0</v>
      </c>
      <c r="I118" s="240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</row>
    <row r="119" spans="1:41" s="204" customFormat="1" ht="55.5" customHeight="1" thickBot="1" x14ac:dyDescent="0.4">
      <c r="A119" s="201"/>
      <c r="B119" s="201"/>
      <c r="C119" s="201"/>
      <c r="D119" s="201"/>
      <c r="E119" s="201"/>
      <c r="F119" s="201"/>
      <c r="G119" s="163"/>
      <c r="H119" s="202"/>
      <c r="I119" s="203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</row>
    <row r="120" spans="1:41" s="204" customFormat="1" ht="55.5" customHeight="1" thickBot="1" x14ac:dyDescent="0.4">
      <c r="A120" s="201"/>
      <c r="B120" s="201"/>
      <c r="C120" s="201"/>
      <c r="D120" s="201"/>
      <c r="E120" s="201"/>
      <c r="F120" s="241" t="s">
        <v>154</v>
      </c>
      <c r="G120" s="242"/>
      <c r="H120" s="243">
        <f>H87+H102+H107+H118</f>
        <v>0</v>
      </c>
      <c r="I120" s="24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</row>
    <row r="121" spans="1:41" s="204" customFormat="1" ht="55.5" customHeight="1" x14ac:dyDescent="0.35">
      <c r="A121" s="201"/>
      <c r="B121" s="201"/>
      <c r="C121" s="201"/>
      <c r="D121" s="201"/>
      <c r="E121" s="201"/>
      <c r="F121" s="201"/>
      <c r="G121" s="163"/>
      <c r="H121" s="202"/>
      <c r="I121" s="203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</row>
    <row r="122" spans="1:41" s="15" customFormat="1" ht="36" customHeight="1" x14ac:dyDescent="0.35">
      <c r="A122" s="201"/>
      <c r="B122" s="201"/>
      <c r="C122" s="201"/>
      <c r="D122" s="201"/>
      <c r="E122" s="201"/>
      <c r="F122" s="205" t="s">
        <v>105</v>
      </c>
      <c r="G122" s="163"/>
      <c r="H122" s="206"/>
      <c r="I122" s="163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</row>
    <row r="123" spans="1:41" s="15" customFormat="1" ht="36" customHeight="1" x14ac:dyDescent="0.35">
      <c r="A123" s="201"/>
      <c r="B123" s="201"/>
      <c r="C123" s="201"/>
      <c r="D123" s="201"/>
      <c r="E123" s="201"/>
      <c r="F123" s="205" t="s">
        <v>106</v>
      </c>
      <c r="G123" s="163"/>
      <c r="H123" s="206"/>
      <c r="I123" s="163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</row>
    <row r="124" spans="1:41" s="15" customFormat="1" ht="36" customHeight="1" x14ac:dyDescent="0.35">
      <c r="A124" s="201"/>
      <c r="B124" s="201"/>
      <c r="C124" s="201"/>
      <c r="D124" s="201"/>
      <c r="E124" s="201"/>
      <c r="F124" s="207" t="s">
        <v>107</v>
      </c>
      <c r="G124" s="163"/>
      <c r="H124" s="206"/>
      <c r="I124" s="163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</row>
    <row r="125" spans="1:41" s="11" customFormat="1" ht="36" customHeight="1" x14ac:dyDescent="0.35">
      <c r="A125" s="12"/>
      <c r="B125" s="12"/>
      <c r="C125" s="12"/>
      <c r="D125" s="12"/>
      <c r="E125" s="12"/>
      <c r="F125" s="12"/>
      <c r="G125" s="123"/>
      <c r="H125" s="183"/>
      <c r="I125" s="164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</row>
    <row r="126" spans="1:41" s="11" customFormat="1" ht="36" customHeight="1" x14ac:dyDescent="0.35">
      <c r="A126" s="12"/>
      <c r="B126" s="12"/>
      <c r="C126" s="12"/>
      <c r="D126" s="12"/>
      <c r="E126" s="12"/>
      <c r="F126" s="12"/>
      <c r="G126" s="123"/>
      <c r="H126" s="183"/>
      <c r="I126" s="164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</row>
    <row r="127" spans="1:41" s="11" customFormat="1" ht="36" customHeight="1" x14ac:dyDescent="0.35">
      <c r="A127" s="12"/>
      <c r="B127" s="12"/>
      <c r="C127" s="12"/>
      <c r="D127" s="12"/>
      <c r="E127" s="12"/>
      <c r="F127" s="12"/>
      <c r="G127" s="123"/>
      <c r="H127" s="183"/>
      <c r="I127" s="164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</row>
    <row r="128" spans="1:41" s="11" customFormat="1" ht="36" customHeight="1" x14ac:dyDescent="0.35">
      <c r="A128" s="12"/>
      <c r="B128" s="12"/>
      <c r="C128" s="12"/>
      <c r="D128" s="12"/>
      <c r="E128" s="12"/>
      <c r="F128" s="12"/>
      <c r="G128" s="123"/>
      <c r="H128" s="183"/>
      <c r="I128" s="164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</row>
    <row r="129" spans="1:41" s="11" customFormat="1" ht="36" customHeight="1" x14ac:dyDescent="0.35">
      <c r="A129" s="12"/>
      <c r="B129" s="12"/>
      <c r="C129" s="12"/>
      <c r="D129" s="12"/>
      <c r="E129" s="12"/>
      <c r="F129" s="12"/>
      <c r="G129" s="123"/>
      <c r="H129" s="183"/>
      <c r="I129" s="164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</row>
    <row r="130" spans="1:41" s="11" customFormat="1" ht="36" customHeight="1" x14ac:dyDescent="0.35">
      <c r="A130" s="12"/>
      <c r="B130" s="12"/>
      <c r="C130" s="12"/>
      <c r="D130" s="12"/>
      <c r="E130" s="12"/>
      <c r="F130" s="12"/>
      <c r="G130" s="123"/>
      <c r="H130" s="183"/>
      <c r="I130" s="164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</row>
    <row r="131" spans="1:41" s="11" customFormat="1" ht="36" customHeight="1" x14ac:dyDescent="0.35">
      <c r="A131" s="12"/>
      <c r="B131" s="12"/>
      <c r="C131" s="12"/>
      <c r="D131" s="12"/>
      <c r="E131" s="12"/>
      <c r="F131" s="12"/>
      <c r="G131" s="123"/>
      <c r="H131" s="183"/>
      <c r="I131" s="164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</row>
    <row r="132" spans="1:41" s="11" customFormat="1" ht="36" customHeight="1" x14ac:dyDescent="0.35">
      <c r="A132" s="12"/>
      <c r="B132" s="12"/>
      <c r="C132" s="12"/>
      <c r="D132" s="12"/>
      <c r="E132" s="12"/>
      <c r="F132" s="12"/>
      <c r="G132" s="123"/>
      <c r="H132" s="183"/>
      <c r="I132" s="164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</row>
    <row r="133" spans="1:41" ht="36" customHeight="1" x14ac:dyDescent="0.35">
      <c r="A133" s="13"/>
      <c r="B133" s="13"/>
      <c r="C133" s="13"/>
      <c r="D133" s="13"/>
      <c r="E133" s="13"/>
      <c r="F133" s="13"/>
      <c r="G133" s="124"/>
      <c r="H133" s="184"/>
      <c r="I133" s="165"/>
    </row>
    <row r="134" spans="1:41" ht="36" customHeight="1" x14ac:dyDescent="0.35">
      <c r="A134" s="13"/>
      <c r="B134" s="13"/>
      <c r="C134" s="13"/>
      <c r="D134" s="13"/>
      <c r="E134" s="13"/>
      <c r="F134" s="13"/>
      <c r="G134" s="124"/>
      <c r="H134" s="184"/>
      <c r="I134" s="165"/>
    </row>
    <row r="135" spans="1:41" ht="36" customHeight="1" x14ac:dyDescent="0.35">
      <c r="A135" s="13"/>
      <c r="B135" s="13"/>
      <c r="C135" s="13"/>
      <c r="D135" s="13"/>
      <c r="E135" s="13"/>
      <c r="F135" s="13"/>
      <c r="G135" s="124"/>
      <c r="H135" s="184"/>
      <c r="I135" s="165"/>
    </row>
    <row r="136" spans="1:41" ht="36" customHeight="1" x14ac:dyDescent="0.35">
      <c r="A136" s="13"/>
      <c r="B136" s="13"/>
      <c r="C136" s="13"/>
      <c r="D136" s="13"/>
      <c r="E136" s="13"/>
      <c r="F136" s="13"/>
      <c r="G136" s="124"/>
      <c r="H136" s="184"/>
      <c r="I136" s="165"/>
    </row>
    <row r="137" spans="1:41" ht="36" customHeight="1" x14ac:dyDescent="0.35">
      <c r="A137" s="13"/>
      <c r="B137" s="13"/>
      <c r="C137" s="13"/>
      <c r="D137" s="13"/>
      <c r="E137" s="13"/>
      <c r="F137" s="13"/>
      <c r="G137" s="124"/>
      <c r="H137" s="184"/>
      <c r="I137" s="165"/>
    </row>
    <row r="138" spans="1:41" ht="36" customHeight="1" x14ac:dyDescent="0.35">
      <c r="A138" s="13"/>
      <c r="B138" s="13"/>
      <c r="C138" s="13"/>
      <c r="D138" s="13"/>
      <c r="E138" s="13"/>
      <c r="F138" s="13"/>
      <c r="G138" s="124"/>
      <c r="H138" s="184"/>
      <c r="I138" s="165"/>
    </row>
    <row r="139" spans="1:41" ht="36" customHeight="1" x14ac:dyDescent="0.35">
      <c r="A139" s="13"/>
      <c r="B139" s="13"/>
      <c r="C139" s="13"/>
      <c r="D139" s="13"/>
      <c r="E139" s="13"/>
      <c r="F139" s="13"/>
      <c r="G139" s="124"/>
      <c r="H139" s="184"/>
      <c r="I139" s="165"/>
    </row>
    <row r="140" spans="1:41" ht="36" customHeight="1" x14ac:dyDescent="0.35">
      <c r="A140" s="13"/>
      <c r="B140" s="13"/>
      <c r="C140" s="13"/>
      <c r="D140" s="13"/>
      <c r="E140" s="13"/>
      <c r="F140" s="13"/>
      <c r="G140" s="124"/>
      <c r="H140" s="184"/>
      <c r="I140" s="165"/>
    </row>
    <row r="141" spans="1:41" ht="36" customHeight="1" x14ac:dyDescent="0.35">
      <c r="A141" s="2"/>
      <c r="B141" s="2"/>
      <c r="C141" s="2"/>
      <c r="D141" s="2"/>
      <c r="E141" s="2"/>
      <c r="F141" s="2"/>
      <c r="G141" s="100"/>
      <c r="H141" s="170"/>
      <c r="I141" s="166"/>
    </row>
    <row r="142" spans="1:41" ht="36" customHeight="1" x14ac:dyDescent="0.35">
      <c r="A142" s="2"/>
      <c r="B142" s="2"/>
      <c r="C142" s="2"/>
      <c r="D142" s="2"/>
      <c r="E142" s="2"/>
      <c r="F142" s="2"/>
      <c r="G142" s="100"/>
      <c r="H142" s="170"/>
      <c r="I142" s="166"/>
    </row>
    <row r="143" spans="1:41" ht="36" customHeight="1" x14ac:dyDescent="0.35">
      <c r="A143" s="2"/>
      <c r="B143" s="2"/>
      <c r="C143" s="2"/>
      <c r="D143" s="2"/>
      <c r="E143" s="2"/>
      <c r="F143" s="2"/>
      <c r="G143" s="100"/>
      <c r="H143" s="170"/>
      <c r="I143" s="166"/>
    </row>
    <row r="144" spans="1:41" ht="36" customHeight="1" x14ac:dyDescent="0.35">
      <c r="A144" s="2"/>
      <c r="B144" s="2"/>
      <c r="C144" s="2"/>
      <c r="D144" s="2"/>
      <c r="E144" s="2"/>
      <c r="F144" s="2"/>
      <c r="G144" s="100"/>
      <c r="H144" s="170"/>
      <c r="I144" s="166"/>
    </row>
    <row r="145" spans="1:9" ht="36" customHeight="1" x14ac:dyDescent="0.35">
      <c r="A145" s="2"/>
      <c r="B145" s="2"/>
      <c r="C145" s="2"/>
      <c r="D145" s="2"/>
      <c r="E145" s="2"/>
      <c r="F145" s="2"/>
      <c r="G145" s="100"/>
      <c r="H145" s="170"/>
      <c r="I145" s="166"/>
    </row>
    <row r="146" spans="1:9" ht="36" customHeight="1" x14ac:dyDescent="0.35">
      <c r="A146" s="2"/>
      <c r="B146" s="2"/>
      <c r="C146" s="2"/>
      <c r="D146" s="2"/>
      <c r="E146" s="2"/>
      <c r="F146" s="2"/>
      <c r="G146" s="100"/>
      <c r="H146" s="170"/>
      <c r="I146" s="166"/>
    </row>
    <row r="147" spans="1:9" ht="36" customHeight="1" x14ac:dyDescent="0.35">
      <c r="A147" s="2"/>
      <c r="B147" s="2"/>
      <c r="C147" s="2"/>
      <c r="D147" s="2"/>
      <c r="E147" s="2"/>
      <c r="F147" s="2"/>
      <c r="G147" s="100"/>
      <c r="H147" s="170"/>
      <c r="I147" s="166"/>
    </row>
    <row r="148" spans="1:9" ht="36" customHeight="1" x14ac:dyDescent="0.35">
      <c r="A148" s="2"/>
      <c r="B148" s="2"/>
      <c r="C148" s="2"/>
      <c r="D148" s="2"/>
      <c r="E148" s="2"/>
      <c r="F148" s="2"/>
      <c r="G148" s="100"/>
      <c r="H148" s="170"/>
      <c r="I148" s="166"/>
    </row>
    <row r="149" spans="1:9" ht="36" customHeight="1" x14ac:dyDescent="0.35">
      <c r="A149" s="2"/>
      <c r="B149" s="2"/>
      <c r="C149" s="2"/>
      <c r="D149" s="2"/>
      <c r="E149" s="2"/>
      <c r="F149" s="2"/>
      <c r="G149" s="100"/>
      <c r="H149" s="170"/>
      <c r="I149" s="166"/>
    </row>
    <row r="150" spans="1:9" ht="36" customHeight="1" x14ac:dyDescent="0.35">
      <c r="A150" s="2"/>
      <c r="B150" s="2"/>
      <c r="C150" s="2"/>
      <c r="D150" s="2"/>
      <c r="E150" s="2"/>
      <c r="F150" s="2"/>
      <c r="G150" s="100"/>
      <c r="H150" s="170"/>
      <c r="I150" s="166"/>
    </row>
    <row r="151" spans="1:9" ht="36" customHeight="1" x14ac:dyDescent="0.35">
      <c r="A151" s="2"/>
      <c r="B151" s="2"/>
      <c r="C151" s="2"/>
      <c r="D151" s="2"/>
      <c r="E151" s="2"/>
      <c r="F151" s="2"/>
      <c r="G151" s="100"/>
      <c r="H151" s="170"/>
      <c r="I151" s="166"/>
    </row>
    <row r="152" spans="1:9" ht="36" customHeight="1" x14ac:dyDescent="0.35">
      <c r="A152" s="2"/>
      <c r="B152" s="2"/>
      <c r="C152" s="2"/>
      <c r="D152" s="2"/>
      <c r="E152" s="2"/>
      <c r="F152" s="2"/>
      <c r="G152" s="100"/>
      <c r="H152" s="170"/>
      <c r="I152" s="166"/>
    </row>
  </sheetData>
  <mergeCells count="36">
    <mergeCell ref="H107:I107"/>
    <mergeCell ref="H118:I118"/>
    <mergeCell ref="F120:G120"/>
    <mergeCell ref="H120:I120"/>
    <mergeCell ref="A1:I5"/>
    <mergeCell ref="A6:I6"/>
    <mergeCell ref="A8:I8"/>
    <mergeCell ref="A10:I10"/>
    <mergeCell ref="D112:E112"/>
    <mergeCell ref="A112:C113"/>
    <mergeCell ref="A92:E92"/>
    <mergeCell ref="A93:E93"/>
    <mergeCell ref="A94:E94"/>
    <mergeCell ref="A95:E95"/>
    <mergeCell ref="A96:E96"/>
    <mergeCell ref="A97:E97"/>
    <mergeCell ref="A98:E98"/>
    <mergeCell ref="A99:E99"/>
    <mergeCell ref="H87:I87"/>
    <mergeCell ref="H102:I102"/>
    <mergeCell ref="A117:E117"/>
    <mergeCell ref="A106:E106"/>
    <mergeCell ref="A111:E111"/>
    <mergeCell ref="A116:E116"/>
    <mergeCell ref="A12:F12"/>
    <mergeCell ref="D113:E113"/>
    <mergeCell ref="D114:E114"/>
    <mergeCell ref="D115:E115"/>
    <mergeCell ref="A114:C115"/>
    <mergeCell ref="A13:I13"/>
    <mergeCell ref="A89:I89"/>
    <mergeCell ref="A104:I104"/>
    <mergeCell ref="A109:I109"/>
    <mergeCell ref="A101:E101"/>
    <mergeCell ref="A100:D100"/>
    <mergeCell ref="A91:E91"/>
  </mergeCells>
  <phoneticPr fontId="6" type="noConversion"/>
  <printOptions horizontalCentered="1"/>
  <pageMargins left="0" right="0" top="0" bottom="0" header="0" footer="0"/>
  <pageSetup paperSize="9" scale="37" fitToHeight="0" orientation="portrait" r:id="rId1"/>
  <headerFooter>
    <oddFooter>&amp;CPage &amp;P de &amp;N</oddFooter>
  </headerFooter>
  <rowBreaks count="3" manualBreakCount="3">
    <brk id="34" max="9" man="1"/>
    <brk id="63" max="9" man="1"/>
    <brk id="8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SARRAZIN Feriel</cp:lastModifiedBy>
  <cp:lastPrinted>2025-05-23T13:34:37Z</cp:lastPrinted>
  <dcterms:created xsi:type="dcterms:W3CDTF">2020-05-27T09:21:12Z</dcterms:created>
  <dcterms:modified xsi:type="dcterms:W3CDTF">2025-05-23T13:34:37Z</dcterms:modified>
</cp:coreProperties>
</file>